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①総合フォルダー\令和３年度\◆愛郷ぐんま_第４弾◆\◆愛郷ぐんま_第５弾◆\"/>
    </mc:Choice>
  </mc:AlternateContent>
  <xr:revisionPtr revIDLastSave="0" documentId="13_ncr:1_{F58587B6-5927-4B03-9E42-3720A9A50B06}" xr6:coauthVersionLast="45" xr6:coauthVersionMax="47" xr10:uidLastSave="{00000000-0000-0000-0000-000000000000}"/>
  <bookViews>
    <workbookView xWindow="-120" yWindow="-120" windowWidth="20730" windowHeight="11160" xr2:uid="{BC544DF8-8AF6-4073-9DF8-AB2CC2FC6CEF}"/>
  </bookViews>
  <sheets>
    <sheet name="様式（手書き用）" sheetId="3" r:id="rId1"/>
    <sheet name="様式（データ用）" sheetId="2" r:id="rId2"/>
    <sheet name="記入例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4" l="1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35" i="3"/>
  <c r="C34" i="3"/>
  <c r="C33" i="3"/>
  <c r="D37" i="4" l="1"/>
  <c r="D37" i="2"/>
  <c r="E37" i="2"/>
  <c r="E37" i="4"/>
  <c r="F6" i="4"/>
  <c r="F7" i="4" s="1"/>
  <c r="F8" i="4" s="1"/>
  <c r="C36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F37" i="2" l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6" i="2"/>
  <c r="F7" i="2" s="1"/>
  <c r="F8" i="2" s="1"/>
  <c r="F9" i="2" s="1"/>
  <c r="F27" i="4" l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</calcChain>
</file>

<file path=xl/sharedStrings.xml><?xml version="1.0" encoding="utf-8"?>
<sst xmlns="http://schemas.openxmlformats.org/spreadsheetml/2006/main" count="55" uniqueCount="20">
  <si>
    <t>曜日</t>
    <rPh sb="0" eb="2">
      <t>ヨウビ</t>
    </rPh>
    <phoneticPr fontId="2"/>
  </si>
  <si>
    <t>残数</t>
    <rPh sb="0" eb="2">
      <t>ザンスウ</t>
    </rPh>
    <phoneticPr fontId="2"/>
  </si>
  <si>
    <t>※日付ごとに発行枚数及び受領枚数を記載し、クーポン（カード）の残数と照合させてください。</t>
    <rPh sb="1" eb="3">
      <t>ヒヅケ</t>
    </rPh>
    <rPh sb="6" eb="10">
      <t>ハッコウマイスウ</t>
    </rPh>
    <rPh sb="10" eb="11">
      <t>オヨ</t>
    </rPh>
    <rPh sb="12" eb="16">
      <t>ジュリョウマイスウ</t>
    </rPh>
    <rPh sb="17" eb="19">
      <t>キサイ</t>
    </rPh>
    <rPh sb="31" eb="33">
      <t>ザンスウ</t>
    </rPh>
    <rPh sb="34" eb="36">
      <t>ショウゴウ</t>
    </rPh>
    <phoneticPr fontId="2"/>
  </si>
  <si>
    <t>※受領書（様式）に記載された枚数の合計と、発行枚数が一致するようにしてください。</t>
    <rPh sb="1" eb="4">
      <t>ジュリョウショ</t>
    </rPh>
    <rPh sb="5" eb="7">
      <t>ヨウシキ</t>
    </rPh>
    <rPh sb="9" eb="11">
      <t>キサイ</t>
    </rPh>
    <rPh sb="14" eb="16">
      <t>マイスウ</t>
    </rPh>
    <rPh sb="17" eb="19">
      <t>ゴウケイ</t>
    </rPh>
    <rPh sb="21" eb="25">
      <t>ハッコウマイスウ</t>
    </rPh>
    <rPh sb="26" eb="28">
      <t>イッチ</t>
    </rPh>
    <phoneticPr fontId="2"/>
  </si>
  <si>
    <t>施設名・登録番号</t>
    <rPh sb="0" eb="3">
      <t>シセツメイ</t>
    </rPh>
    <rPh sb="4" eb="8">
      <t>トウロクバンゴウ</t>
    </rPh>
    <phoneticPr fontId="2"/>
  </si>
  <si>
    <t>発行枚数
（宿⇒客）</t>
    <rPh sb="0" eb="2">
      <t>ハッコウ</t>
    </rPh>
    <rPh sb="2" eb="4">
      <t>マイスウ</t>
    </rPh>
    <rPh sb="6" eb="7">
      <t>ヤド</t>
    </rPh>
    <rPh sb="8" eb="9">
      <t>キャク</t>
    </rPh>
    <phoneticPr fontId="2"/>
  </si>
  <si>
    <t>受領枚数
（町⇒宿）</t>
    <rPh sb="0" eb="2">
      <t>ジュリョウ</t>
    </rPh>
    <rPh sb="2" eb="4">
      <t>マイスウ</t>
    </rPh>
    <rPh sb="6" eb="7">
      <t>マチ</t>
    </rPh>
    <rPh sb="8" eb="9">
      <t>ヤド</t>
    </rPh>
    <phoneticPr fontId="2"/>
  </si>
  <si>
    <t>※実績報告書（本用紙）の提出と合わせて、最終的な残数のクーポン（カード）を返却してください。</t>
    <rPh sb="1" eb="6">
      <t>ジッセキホウコクショ</t>
    </rPh>
    <rPh sb="7" eb="10">
      <t>ホンヨウシ</t>
    </rPh>
    <rPh sb="12" eb="14">
      <t>テイシュツ</t>
    </rPh>
    <rPh sb="15" eb="16">
      <t>ア</t>
    </rPh>
    <rPh sb="20" eb="23">
      <t>サイシュウテキ</t>
    </rPh>
    <rPh sb="24" eb="26">
      <t>ザンスウ</t>
    </rPh>
    <rPh sb="37" eb="39">
      <t>ヘンキャク</t>
    </rPh>
    <phoneticPr fontId="2"/>
  </si>
  <si>
    <t>宿泊日</t>
    <rPh sb="0" eb="3">
      <t>シュクハクビ</t>
    </rPh>
    <phoneticPr fontId="2"/>
  </si>
  <si>
    <t>販売期</t>
    <rPh sb="0" eb="3">
      <t>ハンバイキ</t>
    </rPh>
    <phoneticPr fontId="2"/>
  </si>
  <si>
    <t>合計</t>
    <rPh sb="0" eb="2">
      <t>ゴウケイ</t>
    </rPh>
    <phoneticPr fontId="2"/>
  </si>
  <si>
    <t>（様式２）</t>
    <rPh sb="1" eb="3">
      <t>ヨウシキ</t>
    </rPh>
    <phoneticPr fontId="2"/>
  </si>
  <si>
    <t>29-○　○○旅館</t>
    <rPh sb="7" eb="9">
      <t>リョカン</t>
    </rPh>
    <phoneticPr fontId="2"/>
  </si>
  <si>
    <t>MINAKAMI HEART泊まって！応援クーポン2000　発行枚数管理表兼実績報告書</t>
    <phoneticPr fontId="2"/>
  </si>
  <si>
    <t>対象外</t>
    <rPh sb="0" eb="3">
      <t>タイショウガイ</t>
    </rPh>
    <phoneticPr fontId="2"/>
  </si>
  <si>
    <t>令和4年5月9日宿泊分～</t>
    <rPh sb="0" eb="2">
      <t>レイワ</t>
    </rPh>
    <rPh sb="3" eb="4">
      <t>ネン</t>
    </rPh>
    <rPh sb="5" eb="6">
      <t>ガツ</t>
    </rPh>
    <rPh sb="7" eb="8">
      <t>ニチ</t>
    </rPh>
    <rPh sb="8" eb="10">
      <t>シュクハク</t>
    </rPh>
    <rPh sb="10" eb="11">
      <t>ブン</t>
    </rPh>
    <phoneticPr fontId="2"/>
  </si>
  <si>
    <r>
      <t>愛郷ぐんまプロジェクト第</t>
    </r>
    <r>
      <rPr>
        <b/>
        <u val="double"/>
        <sz val="14"/>
        <color rgb="FFFF0000"/>
        <rFont val="游ゴシック"/>
        <family val="3"/>
        <charset val="128"/>
        <scheme val="minor"/>
      </rPr>
      <t>５</t>
    </r>
    <r>
      <rPr>
        <sz val="12"/>
        <color theme="1"/>
        <rFont val="游ゴシック"/>
        <family val="3"/>
        <charset val="128"/>
        <scheme val="minor"/>
      </rPr>
      <t>弾　連携事業</t>
    </r>
    <phoneticPr fontId="2"/>
  </si>
  <si>
    <r>
      <t>愛郷ぐんまプロジェクト第</t>
    </r>
    <r>
      <rPr>
        <b/>
        <u val="double"/>
        <sz val="14"/>
        <color rgb="FFFF0000"/>
        <rFont val="游ゴシック"/>
        <family val="3"/>
        <charset val="128"/>
        <scheme val="minor"/>
      </rPr>
      <t>５</t>
    </r>
    <r>
      <rPr>
        <sz val="12"/>
        <color theme="1"/>
        <rFont val="游ゴシック"/>
        <family val="3"/>
        <charset val="128"/>
        <scheme val="minor"/>
      </rPr>
      <t>弾　連携事業</t>
    </r>
    <rPh sb="0" eb="2">
      <t>アイキョウ</t>
    </rPh>
    <rPh sb="11" eb="12">
      <t>ダイ</t>
    </rPh>
    <rPh sb="13" eb="14">
      <t>ダン</t>
    </rPh>
    <rPh sb="15" eb="17">
      <t>レンケイ</t>
    </rPh>
    <rPh sb="17" eb="19">
      <t>ジギョウ</t>
    </rPh>
    <phoneticPr fontId="2"/>
  </si>
  <si>
    <t>第３期</t>
    <phoneticPr fontId="2"/>
  </si>
  <si>
    <t>第４期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</si>
</sst>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4" xfId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38" fontId="0" fillId="0" borderId="6" xfId="1" applyFont="1" applyFill="1" applyBorder="1">
      <alignment vertical="center"/>
    </xf>
    <xf numFmtId="56" fontId="0" fillId="0" borderId="1" xfId="0" applyNumberFormat="1" applyFill="1" applyBorder="1">
      <alignment vertical="center"/>
    </xf>
    <xf numFmtId="56" fontId="0" fillId="0" borderId="5" xfId="0" applyNumberFormat="1" applyFill="1" applyBorder="1">
      <alignment vertical="center"/>
    </xf>
    <xf numFmtId="0" fontId="0" fillId="0" borderId="0" xfId="0" applyFill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56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38" fontId="0" fillId="0" borderId="0" xfId="1" applyFont="1" applyFill="1">
      <alignment vertical="center"/>
    </xf>
    <xf numFmtId="0" fontId="5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 applyBorder="1">
      <alignment vertical="center"/>
    </xf>
    <xf numFmtId="38" fontId="0" fillId="0" borderId="14" xfId="1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38" fontId="0" fillId="0" borderId="16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56" fontId="0" fillId="0" borderId="24" xfId="0" applyNumberForma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26" xfId="1" applyFont="1" applyFill="1" applyBorder="1">
      <alignment vertical="center"/>
    </xf>
    <xf numFmtId="38" fontId="0" fillId="0" borderId="28" xfId="1" applyFont="1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4" xfId="1" applyFont="1" applyFill="1" applyBorder="1">
      <alignment vertical="center"/>
    </xf>
    <xf numFmtId="56" fontId="0" fillId="0" borderId="29" xfId="0" applyNumberFormat="1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38" fontId="0" fillId="0" borderId="29" xfId="1" applyFont="1" applyFill="1" applyBorder="1">
      <alignment vertical="center"/>
    </xf>
    <xf numFmtId="38" fontId="0" fillId="0" borderId="30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56" fontId="0" fillId="2" borderId="2" xfId="0" applyNumberForma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2" borderId="3" xfId="1" applyFont="1" applyFill="1" applyBorder="1">
      <alignment vertical="center"/>
    </xf>
    <xf numFmtId="5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2" borderId="4" xfId="1" applyFont="1" applyFill="1" applyBorder="1">
      <alignment vertical="center"/>
    </xf>
    <xf numFmtId="56" fontId="0" fillId="2" borderId="5" xfId="0" applyNumberForma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38" fontId="0" fillId="2" borderId="5" xfId="1" applyFont="1" applyFill="1" applyBorder="1">
      <alignment vertical="center"/>
    </xf>
    <xf numFmtId="38" fontId="0" fillId="2" borderId="6" xfId="1" applyFont="1" applyFill="1" applyBorder="1">
      <alignment vertical="center"/>
    </xf>
    <xf numFmtId="56" fontId="0" fillId="0" borderId="2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38" fontId="0" fillId="0" borderId="2" xfId="1" applyFont="1" applyFill="1" applyBorder="1">
      <alignment vertical="center"/>
    </xf>
    <xf numFmtId="38" fontId="0" fillId="0" borderId="3" xfId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/>
    </xf>
    <xf numFmtId="0" fontId="10" fillId="0" borderId="21" xfId="0" applyFont="1" applyFill="1" applyBorder="1" applyAlignment="1">
      <alignment horizontal="center" vertical="center" textRotation="255"/>
    </xf>
    <xf numFmtId="0" fontId="10" fillId="0" borderId="20" xfId="0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A798E-04E0-45AF-91EF-D818AC1B302E}">
  <dimension ref="A1:M46"/>
  <sheetViews>
    <sheetView tabSelected="1" zoomScaleNormal="100" workbookViewId="0">
      <selection activeCell="I1" sqref="I1:M1"/>
    </sheetView>
  </sheetViews>
  <sheetFormatPr defaultRowHeight="15.95" customHeight="1" x14ac:dyDescent="0.4"/>
  <cols>
    <col min="1" max="1" width="3.625" bestFit="1" customWidth="1"/>
    <col min="2" max="2" width="8.625" style="25" customWidth="1"/>
    <col min="3" max="3" width="3.625" style="16" customWidth="1"/>
    <col min="4" max="6" width="8.625" style="1" customWidth="1"/>
    <col min="7" max="7" width="3.625" customWidth="1"/>
    <col min="8" max="8" width="3.625" bestFit="1" customWidth="1"/>
    <col min="9" max="9" width="8.625" customWidth="1"/>
    <col min="10" max="10" width="3.625" customWidth="1"/>
    <col min="11" max="13" width="8.625" style="1" customWidth="1"/>
  </cols>
  <sheetData>
    <row r="1" spans="1:13" ht="15.95" customHeight="1" x14ac:dyDescent="0.4">
      <c r="A1" t="s">
        <v>11</v>
      </c>
      <c r="I1" s="122" t="s">
        <v>15</v>
      </c>
      <c r="J1" s="122"/>
      <c r="K1" s="122"/>
      <c r="L1" s="122"/>
      <c r="M1" s="122"/>
    </row>
    <row r="2" spans="1:13" ht="15.95" customHeight="1" x14ac:dyDescent="0.4">
      <c r="A2" s="102" t="s">
        <v>17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.95" customHeight="1" x14ac:dyDescent="0.4">
      <c r="A3" s="103" t="s">
        <v>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.95" customHeight="1" thickBot="1" x14ac:dyDescent="0.45"/>
    <row r="5" spans="1:13" s="2" customFormat="1" ht="32.25" thickBot="1" x14ac:dyDescent="0.45">
      <c r="A5" s="36" t="s">
        <v>9</v>
      </c>
      <c r="B5" s="37" t="s">
        <v>8</v>
      </c>
      <c r="C5" s="26" t="s">
        <v>0</v>
      </c>
      <c r="D5" s="27" t="s">
        <v>5</v>
      </c>
      <c r="E5" s="27" t="s">
        <v>6</v>
      </c>
      <c r="F5" s="28" t="s">
        <v>1</v>
      </c>
      <c r="H5" s="65"/>
      <c r="I5" s="66"/>
      <c r="J5" s="67"/>
      <c r="K5" s="68"/>
      <c r="L5" s="68"/>
      <c r="M5" s="69"/>
    </row>
    <row r="6" spans="1:13" ht="15.95" customHeight="1" x14ac:dyDescent="0.4">
      <c r="A6" s="104" t="s">
        <v>14</v>
      </c>
      <c r="B6" s="81">
        <v>44682</v>
      </c>
      <c r="C6" s="82" t="str">
        <f>TEXT(B6,"aaa")</f>
        <v>日</v>
      </c>
      <c r="D6" s="83"/>
      <c r="E6" s="83"/>
      <c r="F6" s="84"/>
      <c r="H6" s="52"/>
      <c r="I6" s="30"/>
      <c r="J6" s="57"/>
      <c r="K6" s="32"/>
      <c r="L6" s="32"/>
      <c r="M6" s="32"/>
    </row>
    <row r="7" spans="1:13" ht="15.95" customHeight="1" x14ac:dyDescent="0.4">
      <c r="A7" s="105"/>
      <c r="B7" s="85">
        <v>44683</v>
      </c>
      <c r="C7" s="86" t="str">
        <f>TEXT(B7,"aaa")</f>
        <v>月</v>
      </c>
      <c r="D7" s="87"/>
      <c r="E7" s="87"/>
      <c r="F7" s="88"/>
      <c r="H7" s="52"/>
      <c r="I7" s="30"/>
      <c r="J7" s="57"/>
      <c r="K7" s="32"/>
      <c r="L7" s="32"/>
      <c r="M7" s="32"/>
    </row>
    <row r="8" spans="1:13" ht="15.95" customHeight="1" x14ac:dyDescent="0.4">
      <c r="A8" s="105"/>
      <c r="B8" s="85">
        <v>44684</v>
      </c>
      <c r="C8" s="86" t="str">
        <f>TEXT(B8,"aaa")</f>
        <v>火</v>
      </c>
      <c r="D8" s="87"/>
      <c r="E8" s="87"/>
      <c r="F8" s="88"/>
      <c r="G8" s="25"/>
      <c r="H8" s="52"/>
      <c r="I8" s="30"/>
      <c r="J8" s="57"/>
      <c r="K8" s="32"/>
      <c r="L8" s="32"/>
      <c r="M8" s="32"/>
    </row>
    <row r="9" spans="1:13" ht="15.95" customHeight="1" x14ac:dyDescent="0.4">
      <c r="A9" s="105"/>
      <c r="B9" s="85">
        <v>44685</v>
      </c>
      <c r="C9" s="86" t="str">
        <f>TEXT(B9,"aaa")</f>
        <v>水</v>
      </c>
      <c r="D9" s="87"/>
      <c r="E9" s="87"/>
      <c r="F9" s="88"/>
      <c r="G9" s="25"/>
      <c r="H9" s="52"/>
      <c r="I9" s="30"/>
      <c r="J9" s="57"/>
      <c r="K9" s="32"/>
      <c r="L9" s="32"/>
      <c r="M9" s="32"/>
    </row>
    <row r="10" spans="1:13" ht="15.95" customHeight="1" x14ac:dyDescent="0.4">
      <c r="A10" s="105"/>
      <c r="B10" s="85">
        <v>44686</v>
      </c>
      <c r="C10" s="86" t="str">
        <f t="shared" ref="C10:C36" si="0">TEXT(B10,"aaa")</f>
        <v>木</v>
      </c>
      <c r="D10" s="87"/>
      <c r="E10" s="87"/>
      <c r="F10" s="88"/>
      <c r="G10" s="25"/>
      <c r="H10" s="52"/>
      <c r="I10" s="30"/>
      <c r="J10" s="57"/>
      <c r="K10" s="32"/>
      <c r="L10" s="32"/>
      <c r="M10" s="32"/>
    </row>
    <row r="11" spans="1:13" ht="15.95" customHeight="1" x14ac:dyDescent="0.4">
      <c r="A11" s="105"/>
      <c r="B11" s="85">
        <v>44687</v>
      </c>
      <c r="C11" s="86" t="str">
        <f t="shared" si="0"/>
        <v>金</v>
      </c>
      <c r="D11" s="87"/>
      <c r="E11" s="87"/>
      <c r="F11" s="88"/>
      <c r="G11" s="25"/>
      <c r="H11" s="52"/>
      <c r="I11" s="30"/>
      <c r="J11" s="57"/>
      <c r="K11" s="32"/>
      <c r="L11" s="32"/>
      <c r="M11" s="32"/>
    </row>
    <row r="12" spans="1:13" ht="15.95" customHeight="1" x14ac:dyDescent="0.4">
      <c r="A12" s="105"/>
      <c r="B12" s="85">
        <v>44688</v>
      </c>
      <c r="C12" s="86" t="str">
        <f t="shared" si="0"/>
        <v>土</v>
      </c>
      <c r="D12" s="87"/>
      <c r="E12" s="87"/>
      <c r="F12" s="88"/>
      <c r="G12" s="25"/>
      <c r="H12" s="52"/>
      <c r="I12" s="30"/>
      <c r="J12" s="57"/>
      <c r="K12" s="32"/>
      <c r="L12" s="32"/>
      <c r="M12" s="32"/>
    </row>
    <row r="13" spans="1:13" ht="15.95" customHeight="1" thickBot="1" x14ac:dyDescent="0.45">
      <c r="A13" s="106"/>
      <c r="B13" s="89">
        <v>44689</v>
      </c>
      <c r="C13" s="90" t="str">
        <f t="shared" si="0"/>
        <v>日</v>
      </c>
      <c r="D13" s="91"/>
      <c r="E13" s="91"/>
      <c r="F13" s="92"/>
      <c r="G13" s="25"/>
      <c r="H13" s="52"/>
      <c r="I13" s="30"/>
      <c r="J13" s="57"/>
      <c r="K13" s="32"/>
      <c r="L13" s="32"/>
      <c r="M13" s="32"/>
    </row>
    <row r="14" spans="1:13" ht="15.95" customHeight="1" x14ac:dyDescent="0.4">
      <c r="A14" s="107" t="s">
        <v>18</v>
      </c>
      <c r="B14" s="93">
        <v>44690</v>
      </c>
      <c r="C14" s="94" t="str">
        <f t="shared" si="0"/>
        <v>月</v>
      </c>
      <c r="D14" s="95"/>
      <c r="E14" s="95"/>
      <c r="F14" s="96"/>
      <c r="G14" s="25"/>
      <c r="H14" s="52"/>
      <c r="I14" s="30"/>
      <c r="J14" s="57"/>
      <c r="K14" s="32"/>
      <c r="L14" s="32"/>
      <c r="M14" s="32"/>
    </row>
    <row r="15" spans="1:13" ht="15.95" customHeight="1" x14ac:dyDescent="0.4">
      <c r="A15" s="108"/>
      <c r="B15" s="23">
        <v>44691</v>
      </c>
      <c r="C15" s="17" t="str">
        <f t="shared" si="0"/>
        <v>火</v>
      </c>
      <c r="D15" s="18"/>
      <c r="E15" s="18"/>
      <c r="F15" s="19"/>
      <c r="G15" s="25"/>
      <c r="H15" s="52"/>
      <c r="I15" s="30"/>
      <c r="J15" s="57"/>
      <c r="K15" s="32"/>
      <c r="L15" s="32"/>
      <c r="M15" s="32"/>
    </row>
    <row r="16" spans="1:13" ht="15.95" customHeight="1" x14ac:dyDescent="0.4">
      <c r="A16" s="108"/>
      <c r="B16" s="23">
        <v>44692</v>
      </c>
      <c r="C16" s="17" t="str">
        <f t="shared" si="0"/>
        <v>水</v>
      </c>
      <c r="D16" s="18"/>
      <c r="E16" s="18"/>
      <c r="F16" s="19"/>
      <c r="G16" s="25"/>
      <c r="H16" s="52"/>
      <c r="I16" s="30"/>
      <c r="J16" s="57"/>
      <c r="K16" s="32"/>
      <c r="L16" s="32"/>
      <c r="M16" s="32"/>
    </row>
    <row r="17" spans="1:13" ht="15.95" customHeight="1" x14ac:dyDescent="0.4">
      <c r="A17" s="108"/>
      <c r="B17" s="23">
        <v>44693</v>
      </c>
      <c r="C17" s="17" t="str">
        <f t="shared" si="0"/>
        <v>木</v>
      </c>
      <c r="D17" s="18"/>
      <c r="E17" s="18"/>
      <c r="F17" s="19"/>
      <c r="G17" s="25"/>
      <c r="H17" s="52"/>
      <c r="I17" s="30"/>
      <c r="J17" s="57"/>
      <c r="K17" s="32"/>
      <c r="L17" s="32"/>
      <c r="M17" s="32"/>
    </row>
    <row r="18" spans="1:13" ht="15.95" customHeight="1" x14ac:dyDescent="0.4">
      <c r="A18" s="108"/>
      <c r="B18" s="23">
        <v>44694</v>
      </c>
      <c r="C18" s="17" t="str">
        <f t="shared" si="0"/>
        <v>金</v>
      </c>
      <c r="D18" s="18"/>
      <c r="E18" s="18"/>
      <c r="F18" s="19"/>
      <c r="G18" s="25"/>
      <c r="H18" s="52"/>
      <c r="I18" s="30"/>
      <c r="J18" s="57"/>
      <c r="K18" s="32"/>
      <c r="L18" s="32"/>
      <c r="M18" s="32"/>
    </row>
    <row r="19" spans="1:13" ht="15.95" customHeight="1" x14ac:dyDescent="0.4">
      <c r="A19" s="108"/>
      <c r="B19" s="23">
        <v>44695</v>
      </c>
      <c r="C19" s="17" t="str">
        <f t="shared" si="0"/>
        <v>土</v>
      </c>
      <c r="D19" s="18"/>
      <c r="E19" s="18"/>
      <c r="F19" s="19"/>
      <c r="G19" s="25"/>
      <c r="H19" s="52"/>
      <c r="I19" s="30"/>
      <c r="J19" s="57"/>
      <c r="K19" s="32"/>
      <c r="L19" s="32"/>
      <c r="M19" s="32"/>
    </row>
    <row r="20" spans="1:13" ht="15.95" customHeight="1" x14ac:dyDescent="0.4">
      <c r="A20" s="108"/>
      <c r="B20" s="59">
        <v>44696</v>
      </c>
      <c r="C20" s="74" t="str">
        <f t="shared" si="0"/>
        <v>日</v>
      </c>
      <c r="D20" s="75"/>
      <c r="E20" s="75"/>
      <c r="F20" s="80"/>
      <c r="G20" s="25"/>
      <c r="H20" s="52"/>
      <c r="I20" s="30"/>
      <c r="J20" s="57"/>
      <c r="K20" s="32"/>
      <c r="L20" s="32"/>
      <c r="M20" s="32"/>
    </row>
    <row r="21" spans="1:13" ht="15.95" customHeight="1" x14ac:dyDescent="0.4">
      <c r="A21" s="108"/>
      <c r="B21" s="23">
        <v>44697</v>
      </c>
      <c r="C21" s="17" t="str">
        <f t="shared" si="0"/>
        <v>月</v>
      </c>
      <c r="D21" s="18"/>
      <c r="E21" s="18"/>
      <c r="F21" s="19"/>
      <c r="G21" s="25"/>
      <c r="H21" s="52"/>
      <c r="I21" s="30"/>
      <c r="J21" s="57"/>
      <c r="K21" s="32"/>
      <c r="L21" s="32"/>
      <c r="M21" s="32"/>
    </row>
    <row r="22" spans="1:13" ht="15.95" customHeight="1" thickBot="1" x14ac:dyDescent="0.45">
      <c r="A22" s="109"/>
      <c r="B22" s="24">
        <v>44698</v>
      </c>
      <c r="C22" s="20" t="str">
        <f t="shared" si="0"/>
        <v>火</v>
      </c>
      <c r="D22" s="21"/>
      <c r="E22" s="21"/>
      <c r="F22" s="22"/>
      <c r="G22" s="25"/>
      <c r="H22" s="52"/>
      <c r="I22" s="30"/>
      <c r="J22" s="57"/>
      <c r="K22" s="32"/>
      <c r="L22" s="32"/>
      <c r="M22" s="32"/>
    </row>
    <row r="23" spans="1:13" ht="15.95" customHeight="1" x14ac:dyDescent="0.4">
      <c r="A23" s="110" t="s">
        <v>19</v>
      </c>
      <c r="B23" s="93">
        <v>44699</v>
      </c>
      <c r="C23" s="94" t="str">
        <f t="shared" si="0"/>
        <v>水</v>
      </c>
      <c r="D23" s="95"/>
      <c r="E23" s="95"/>
      <c r="F23" s="96"/>
      <c r="G23" s="25"/>
      <c r="H23" s="52"/>
      <c r="I23" s="30"/>
      <c r="J23" s="57"/>
      <c r="K23" s="32"/>
      <c r="L23" s="32"/>
      <c r="M23" s="32"/>
    </row>
    <row r="24" spans="1:13" ht="15.95" customHeight="1" x14ac:dyDescent="0.4">
      <c r="A24" s="111"/>
      <c r="B24" s="23">
        <v>44700</v>
      </c>
      <c r="C24" s="17" t="str">
        <f t="shared" si="0"/>
        <v>木</v>
      </c>
      <c r="D24" s="18"/>
      <c r="E24" s="18"/>
      <c r="F24" s="19"/>
      <c r="G24" s="25"/>
      <c r="H24" s="52"/>
      <c r="I24" s="30"/>
      <c r="J24" s="57"/>
      <c r="K24" s="32"/>
      <c r="L24" s="32"/>
      <c r="M24" s="32"/>
    </row>
    <row r="25" spans="1:13" ht="15.95" customHeight="1" x14ac:dyDescent="0.4">
      <c r="A25" s="111"/>
      <c r="B25" s="23">
        <v>44701</v>
      </c>
      <c r="C25" s="17" t="str">
        <f t="shared" si="0"/>
        <v>金</v>
      </c>
      <c r="D25" s="18"/>
      <c r="E25" s="18"/>
      <c r="F25" s="19"/>
      <c r="G25" s="25"/>
      <c r="H25" s="52"/>
      <c r="I25" s="30"/>
      <c r="J25" s="57"/>
      <c r="K25" s="32"/>
      <c r="L25" s="32"/>
      <c r="M25" s="32"/>
    </row>
    <row r="26" spans="1:13" ht="15.95" customHeight="1" x14ac:dyDescent="0.4">
      <c r="A26" s="111"/>
      <c r="B26" s="23">
        <v>44702</v>
      </c>
      <c r="C26" s="17" t="str">
        <f t="shared" si="0"/>
        <v>土</v>
      </c>
      <c r="D26" s="18"/>
      <c r="E26" s="18"/>
      <c r="F26" s="19"/>
      <c r="G26" s="25"/>
      <c r="H26" s="52"/>
      <c r="I26" s="30"/>
      <c r="J26" s="57"/>
      <c r="K26" s="32"/>
      <c r="L26" s="32"/>
      <c r="M26" s="32"/>
    </row>
    <row r="27" spans="1:13" ht="15.95" customHeight="1" x14ac:dyDescent="0.4">
      <c r="A27" s="111"/>
      <c r="B27" s="23">
        <v>44703</v>
      </c>
      <c r="C27" s="17" t="str">
        <f t="shared" si="0"/>
        <v>日</v>
      </c>
      <c r="D27" s="18"/>
      <c r="E27" s="18"/>
      <c r="F27" s="19"/>
      <c r="G27" s="25"/>
      <c r="H27" s="52"/>
      <c r="I27" s="30"/>
      <c r="J27" s="57"/>
      <c r="K27" s="32"/>
      <c r="L27" s="32"/>
      <c r="M27" s="32"/>
    </row>
    <row r="28" spans="1:13" ht="15.95" customHeight="1" x14ac:dyDescent="0.4">
      <c r="A28" s="111"/>
      <c r="B28" s="23">
        <v>44704</v>
      </c>
      <c r="C28" s="17" t="str">
        <f t="shared" si="0"/>
        <v>月</v>
      </c>
      <c r="D28" s="18"/>
      <c r="E28" s="18"/>
      <c r="F28" s="19"/>
      <c r="G28" s="25"/>
      <c r="H28" s="52"/>
      <c r="I28" s="30"/>
      <c r="J28" s="57"/>
      <c r="K28" s="32"/>
      <c r="L28" s="32"/>
      <c r="M28" s="32"/>
    </row>
    <row r="29" spans="1:13" ht="15.95" customHeight="1" x14ac:dyDescent="0.4">
      <c r="A29" s="111"/>
      <c r="B29" s="23">
        <v>44705</v>
      </c>
      <c r="C29" s="17" t="str">
        <f t="shared" si="0"/>
        <v>火</v>
      </c>
      <c r="D29" s="18"/>
      <c r="E29" s="18"/>
      <c r="F29" s="19"/>
      <c r="G29" s="25"/>
      <c r="H29" s="52"/>
      <c r="I29" s="30"/>
      <c r="J29" s="57"/>
      <c r="K29" s="32"/>
      <c r="L29" s="32"/>
      <c r="M29" s="32"/>
    </row>
    <row r="30" spans="1:13" ht="15.95" customHeight="1" x14ac:dyDescent="0.4">
      <c r="A30" s="111"/>
      <c r="B30" s="23">
        <v>44706</v>
      </c>
      <c r="C30" s="17" t="str">
        <f t="shared" si="0"/>
        <v>水</v>
      </c>
      <c r="D30" s="18"/>
      <c r="E30" s="18"/>
      <c r="F30" s="19"/>
      <c r="G30" s="25"/>
      <c r="H30" s="52"/>
      <c r="I30" s="30"/>
      <c r="J30" s="57"/>
      <c r="K30" s="32"/>
      <c r="L30" s="32"/>
      <c r="M30" s="32"/>
    </row>
    <row r="31" spans="1:13" ht="15.95" customHeight="1" x14ac:dyDescent="0.4">
      <c r="A31" s="111"/>
      <c r="B31" s="23">
        <v>44707</v>
      </c>
      <c r="C31" s="17" t="str">
        <f t="shared" si="0"/>
        <v>木</v>
      </c>
      <c r="D31" s="18"/>
      <c r="E31" s="18"/>
      <c r="F31" s="19"/>
      <c r="G31" s="25"/>
      <c r="H31" s="52"/>
      <c r="I31" s="30"/>
      <c r="J31" s="57"/>
      <c r="K31" s="32"/>
      <c r="L31" s="32"/>
      <c r="M31" s="32"/>
    </row>
    <row r="32" spans="1:13" ht="15.95" customHeight="1" x14ac:dyDescent="0.4">
      <c r="A32" s="111"/>
      <c r="B32" s="23">
        <v>44708</v>
      </c>
      <c r="C32" s="17" t="str">
        <f t="shared" si="0"/>
        <v>金</v>
      </c>
      <c r="D32" s="18"/>
      <c r="E32" s="18"/>
      <c r="F32" s="19"/>
      <c r="G32" s="25"/>
      <c r="H32" s="70"/>
      <c r="I32" s="70"/>
      <c r="J32" s="70"/>
      <c r="K32" s="9"/>
      <c r="L32" s="9"/>
      <c r="M32" s="9"/>
    </row>
    <row r="33" spans="1:13" ht="15.95" customHeight="1" x14ac:dyDescent="0.4">
      <c r="A33" s="111"/>
      <c r="B33" s="76">
        <v>44709</v>
      </c>
      <c r="C33" s="77" t="str">
        <f t="shared" si="0"/>
        <v>土</v>
      </c>
      <c r="D33" s="78"/>
      <c r="E33" s="78"/>
      <c r="F33" s="79"/>
      <c r="G33" s="25"/>
      <c r="H33" s="70"/>
      <c r="I33" s="70"/>
      <c r="J33" s="70"/>
      <c r="K33" s="9"/>
      <c r="L33" s="9"/>
      <c r="M33" s="9"/>
    </row>
    <row r="34" spans="1:13" ht="15.95" customHeight="1" x14ac:dyDescent="0.4">
      <c r="A34" s="111"/>
      <c r="B34" s="76">
        <v>44710</v>
      </c>
      <c r="C34" s="77" t="str">
        <f t="shared" si="0"/>
        <v>日</v>
      </c>
      <c r="D34" s="78"/>
      <c r="E34" s="78"/>
      <c r="F34" s="79"/>
      <c r="G34" s="25"/>
      <c r="H34" s="70"/>
      <c r="I34" s="70"/>
      <c r="J34" s="70"/>
      <c r="K34" s="9"/>
      <c r="L34" s="9"/>
      <c r="M34" s="9"/>
    </row>
    <row r="35" spans="1:13" ht="15.95" customHeight="1" x14ac:dyDescent="0.4">
      <c r="A35" s="111"/>
      <c r="B35" s="76">
        <v>44711</v>
      </c>
      <c r="C35" s="77" t="str">
        <f t="shared" si="0"/>
        <v>月</v>
      </c>
      <c r="D35" s="78"/>
      <c r="E35" s="78"/>
      <c r="F35" s="79"/>
      <c r="G35" s="25"/>
      <c r="H35" s="70"/>
      <c r="I35" s="70"/>
      <c r="J35" s="70"/>
      <c r="K35" s="9"/>
      <c r="L35" s="9"/>
      <c r="M35" s="9"/>
    </row>
    <row r="36" spans="1:13" ht="15.95" customHeight="1" thickBot="1" x14ac:dyDescent="0.45">
      <c r="A36" s="112"/>
      <c r="B36" s="24">
        <v>44712</v>
      </c>
      <c r="C36" s="20" t="str">
        <f t="shared" si="0"/>
        <v>火</v>
      </c>
      <c r="D36" s="21"/>
      <c r="E36" s="21"/>
      <c r="F36" s="22"/>
      <c r="G36" s="25"/>
      <c r="H36" s="29"/>
      <c r="I36" s="30"/>
      <c r="J36" s="31"/>
      <c r="K36" s="32"/>
      <c r="L36" s="32"/>
      <c r="M36" s="32"/>
    </row>
    <row r="37" spans="1:13" ht="15.95" customHeight="1" thickBot="1" x14ac:dyDescent="0.45">
      <c r="A37" s="98" t="s">
        <v>10</v>
      </c>
      <c r="B37" s="99"/>
      <c r="C37" s="100"/>
      <c r="D37" s="72"/>
      <c r="E37" s="72"/>
      <c r="F37" s="73"/>
      <c r="G37" s="25"/>
      <c r="H37" s="33"/>
      <c r="I37" s="30"/>
      <c r="J37" s="31"/>
      <c r="K37" s="32"/>
      <c r="L37" s="32"/>
      <c r="M37" s="32"/>
    </row>
    <row r="38" spans="1:13" ht="15.95" customHeight="1" x14ac:dyDescent="0.4">
      <c r="A38" s="52"/>
      <c r="B38" s="30"/>
      <c r="C38" s="57"/>
      <c r="D38" s="32"/>
      <c r="E38" s="32"/>
      <c r="F38" s="32"/>
      <c r="G38" s="25"/>
      <c r="H38" s="101"/>
      <c r="I38" s="101"/>
      <c r="J38" s="101"/>
      <c r="K38" s="9"/>
      <c r="L38" s="9"/>
      <c r="M38" s="9"/>
    </row>
    <row r="39" spans="1:13" ht="15.95" customHeight="1" thickBot="1" x14ac:dyDescent="0.45">
      <c r="A39" s="52"/>
      <c r="B39" s="30"/>
      <c r="C39" s="57"/>
      <c r="D39" s="32"/>
      <c r="E39" s="32"/>
      <c r="F39" s="32"/>
      <c r="G39" s="25"/>
    </row>
    <row r="40" spans="1:13" ht="15.95" customHeight="1" x14ac:dyDescent="0.4">
      <c r="A40" s="52"/>
      <c r="B40" s="30"/>
      <c r="C40" s="57"/>
      <c r="D40" s="32"/>
      <c r="E40" s="32"/>
      <c r="F40" s="32"/>
      <c r="G40" s="25"/>
      <c r="H40" s="3" t="s">
        <v>4</v>
      </c>
      <c r="I40" s="4"/>
      <c r="J40" s="4"/>
      <c r="K40" s="5"/>
      <c r="L40" s="5"/>
      <c r="M40" s="6"/>
    </row>
    <row r="41" spans="1:13" ht="15.95" customHeight="1" x14ac:dyDescent="0.4">
      <c r="A41" s="52"/>
      <c r="B41" s="30"/>
      <c r="C41" s="57"/>
      <c r="D41" s="32"/>
      <c r="E41" s="32"/>
      <c r="F41" s="32"/>
      <c r="G41" s="25"/>
      <c r="H41" s="7"/>
      <c r="I41" s="8"/>
      <c r="J41" s="8"/>
      <c r="K41" s="9"/>
      <c r="L41" s="9"/>
      <c r="M41" s="10"/>
    </row>
    <row r="42" spans="1:13" ht="15.95" customHeight="1" thickBot="1" x14ac:dyDescent="0.45">
      <c r="A42" s="52"/>
      <c r="B42" s="30"/>
      <c r="C42" s="57"/>
      <c r="D42" s="32"/>
      <c r="E42" s="32"/>
      <c r="F42" s="32"/>
      <c r="G42" s="25"/>
      <c r="H42" s="11"/>
      <c r="I42" s="12"/>
      <c r="J42" s="12"/>
      <c r="K42" s="13"/>
      <c r="L42" s="13"/>
      <c r="M42" s="14"/>
    </row>
    <row r="43" spans="1:13" ht="15.95" customHeight="1" x14ac:dyDescent="0.4">
      <c r="B43" s="30"/>
      <c r="C43" s="15"/>
      <c r="D43" s="9"/>
      <c r="E43" s="9"/>
      <c r="F43" s="9"/>
      <c r="I43" s="8"/>
      <c r="J43" s="8"/>
      <c r="K43" s="9"/>
      <c r="L43" s="9"/>
      <c r="M43" s="9"/>
    </row>
    <row r="44" spans="1:13" ht="15.95" customHeight="1" x14ac:dyDescent="0.4">
      <c r="A44" t="s">
        <v>2</v>
      </c>
    </row>
    <row r="45" spans="1:13" ht="15.95" customHeight="1" x14ac:dyDescent="0.4">
      <c r="A45" t="s">
        <v>3</v>
      </c>
    </row>
    <row r="46" spans="1:13" ht="15.95" customHeight="1" x14ac:dyDescent="0.4">
      <c r="A46" s="55" t="s">
        <v>7</v>
      </c>
    </row>
  </sheetData>
  <mergeCells count="8">
    <mergeCell ref="I1:M1"/>
    <mergeCell ref="A37:C37"/>
    <mergeCell ref="H38:J38"/>
    <mergeCell ref="A2:M2"/>
    <mergeCell ref="A3:M3"/>
    <mergeCell ref="A6:A13"/>
    <mergeCell ref="A14:A22"/>
    <mergeCell ref="A23:A36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3438-8CF3-495A-AB1E-BF68CCEEAAF7}">
  <dimension ref="A1:M47"/>
  <sheetViews>
    <sheetView topLeftCell="A18" zoomScaleNormal="100" workbookViewId="0">
      <selection activeCell="A23" sqref="A23:A36"/>
    </sheetView>
  </sheetViews>
  <sheetFormatPr defaultColWidth="9" defaultRowHeight="15.95" customHeight="1" x14ac:dyDescent="0.4"/>
  <cols>
    <col min="1" max="1" width="3.625" style="25" bestFit="1" customWidth="1"/>
    <col min="2" max="2" width="8.625" style="25" customWidth="1"/>
    <col min="3" max="3" width="3.625" style="34" customWidth="1"/>
    <col min="4" max="6" width="8.625" style="35" customWidth="1"/>
    <col min="7" max="7" width="3.625" style="25" customWidth="1"/>
    <col min="8" max="8" width="3.625" style="25" bestFit="1" customWidth="1"/>
    <col min="9" max="9" width="8.625" style="25" customWidth="1"/>
    <col min="10" max="10" width="3.625" style="25" customWidth="1"/>
    <col min="11" max="13" width="8.625" style="35" customWidth="1"/>
    <col min="14" max="16384" width="9" style="25"/>
  </cols>
  <sheetData>
    <row r="1" spans="1:13" ht="15.95" customHeight="1" x14ac:dyDescent="0.4">
      <c r="A1" s="25" t="s">
        <v>11</v>
      </c>
      <c r="I1" s="97" t="s">
        <v>15</v>
      </c>
      <c r="J1" s="97"/>
      <c r="K1" s="97"/>
      <c r="L1" s="97"/>
      <c r="M1" s="97"/>
    </row>
    <row r="2" spans="1:13" ht="15.95" customHeight="1" x14ac:dyDescent="0.4">
      <c r="A2" s="116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95" customHeight="1" x14ac:dyDescent="0.4">
      <c r="A3" s="117" t="s">
        <v>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95" customHeight="1" thickBot="1" x14ac:dyDescent="0.45"/>
    <row r="5" spans="1:13" s="38" customFormat="1" ht="32.25" thickBot="1" x14ac:dyDescent="0.45">
      <c r="A5" s="36" t="s">
        <v>9</v>
      </c>
      <c r="B5" s="37" t="s">
        <v>8</v>
      </c>
      <c r="C5" s="26" t="s">
        <v>0</v>
      </c>
      <c r="D5" s="27" t="s">
        <v>5</v>
      </c>
      <c r="E5" s="27" t="s">
        <v>6</v>
      </c>
      <c r="F5" s="28" t="s">
        <v>1</v>
      </c>
      <c r="H5" s="58"/>
      <c r="I5" s="60"/>
      <c r="J5" s="61"/>
      <c r="K5" s="62"/>
      <c r="L5" s="62"/>
      <c r="M5" s="63"/>
    </row>
    <row r="6" spans="1:13" ht="15.95" customHeight="1" x14ac:dyDescent="0.4">
      <c r="A6" s="104" t="s">
        <v>14</v>
      </c>
      <c r="B6" s="81">
        <v>44682</v>
      </c>
      <c r="C6" s="82" t="str">
        <f>TEXT(B6,"aaa")</f>
        <v>日</v>
      </c>
      <c r="D6" s="83"/>
      <c r="E6" s="83"/>
      <c r="F6" s="84">
        <f>-D6+E6</f>
        <v>0</v>
      </c>
      <c r="H6" s="52"/>
      <c r="I6" s="30"/>
      <c r="J6" s="56"/>
      <c r="K6" s="32"/>
      <c r="L6" s="32"/>
      <c r="M6" s="32"/>
    </row>
    <row r="7" spans="1:13" ht="15.95" customHeight="1" x14ac:dyDescent="0.4">
      <c r="A7" s="105"/>
      <c r="B7" s="85">
        <v>44683</v>
      </c>
      <c r="C7" s="86" t="str">
        <f>TEXT(B7,"aaa")</f>
        <v>月</v>
      </c>
      <c r="D7" s="87"/>
      <c r="E7" s="87"/>
      <c r="F7" s="88">
        <f>F6-D7+E7</f>
        <v>0</v>
      </c>
      <c r="H7" s="52"/>
      <c r="I7" s="30"/>
      <c r="J7" s="56"/>
      <c r="K7" s="32"/>
      <c r="L7" s="32"/>
      <c r="M7" s="32"/>
    </row>
    <row r="8" spans="1:13" ht="15.95" customHeight="1" x14ac:dyDescent="0.4">
      <c r="A8" s="105"/>
      <c r="B8" s="85">
        <v>44684</v>
      </c>
      <c r="C8" s="86" t="str">
        <f>TEXT(B8,"aaa")</f>
        <v>火</v>
      </c>
      <c r="D8" s="87"/>
      <c r="E8" s="87"/>
      <c r="F8" s="88">
        <f>F7-D8+E8</f>
        <v>0</v>
      </c>
      <c r="H8" s="52"/>
      <c r="I8" s="30"/>
      <c r="J8" s="56"/>
      <c r="K8" s="32"/>
      <c r="L8" s="32"/>
      <c r="M8" s="32"/>
    </row>
    <row r="9" spans="1:13" ht="15.95" customHeight="1" x14ac:dyDescent="0.4">
      <c r="A9" s="105"/>
      <c r="B9" s="85">
        <v>44685</v>
      </c>
      <c r="C9" s="86" t="str">
        <f>TEXT(B9,"aaa")</f>
        <v>水</v>
      </c>
      <c r="D9" s="87"/>
      <c r="E9" s="87"/>
      <c r="F9" s="88">
        <f>F8-D9+E9</f>
        <v>0</v>
      </c>
      <c r="H9" s="52"/>
      <c r="I9" s="30"/>
      <c r="J9" s="56"/>
      <c r="K9" s="32"/>
      <c r="L9" s="32"/>
      <c r="M9" s="32"/>
    </row>
    <row r="10" spans="1:13" ht="15.95" customHeight="1" x14ac:dyDescent="0.4">
      <c r="A10" s="105"/>
      <c r="B10" s="85">
        <v>44686</v>
      </c>
      <c r="C10" s="86" t="str">
        <f t="shared" ref="C10:C36" si="0">TEXT(B10,"aaa")</f>
        <v>木</v>
      </c>
      <c r="D10" s="87"/>
      <c r="E10" s="87"/>
      <c r="F10" s="88">
        <f t="shared" ref="F10:F36" si="1">F9-D10+E10</f>
        <v>0</v>
      </c>
      <c r="H10" s="52"/>
      <c r="I10" s="30"/>
      <c r="J10" s="56"/>
      <c r="K10" s="32"/>
      <c r="L10" s="32"/>
      <c r="M10" s="32"/>
    </row>
    <row r="11" spans="1:13" ht="15.95" customHeight="1" x14ac:dyDescent="0.4">
      <c r="A11" s="105"/>
      <c r="B11" s="85">
        <v>44687</v>
      </c>
      <c r="C11" s="86" t="str">
        <f t="shared" si="0"/>
        <v>金</v>
      </c>
      <c r="D11" s="87"/>
      <c r="E11" s="87"/>
      <c r="F11" s="88">
        <f t="shared" si="1"/>
        <v>0</v>
      </c>
      <c r="H11" s="52"/>
      <c r="I11" s="30"/>
      <c r="J11" s="56"/>
      <c r="K11" s="32"/>
      <c r="L11" s="32"/>
      <c r="M11" s="32"/>
    </row>
    <row r="12" spans="1:13" ht="15.95" customHeight="1" x14ac:dyDescent="0.4">
      <c r="A12" s="105"/>
      <c r="B12" s="85">
        <v>44688</v>
      </c>
      <c r="C12" s="86" t="str">
        <f t="shared" si="0"/>
        <v>土</v>
      </c>
      <c r="D12" s="87"/>
      <c r="E12" s="87"/>
      <c r="F12" s="88">
        <f t="shared" si="1"/>
        <v>0</v>
      </c>
      <c r="H12" s="52"/>
      <c r="I12" s="30"/>
      <c r="J12" s="56"/>
      <c r="K12" s="32"/>
      <c r="L12" s="32"/>
      <c r="M12" s="32"/>
    </row>
    <row r="13" spans="1:13" ht="15.95" customHeight="1" thickBot="1" x14ac:dyDescent="0.45">
      <c r="A13" s="106"/>
      <c r="B13" s="89">
        <v>44689</v>
      </c>
      <c r="C13" s="90" t="str">
        <f t="shared" si="0"/>
        <v>日</v>
      </c>
      <c r="D13" s="91"/>
      <c r="E13" s="91"/>
      <c r="F13" s="92">
        <f t="shared" si="1"/>
        <v>0</v>
      </c>
      <c r="H13" s="52"/>
      <c r="I13" s="30"/>
      <c r="J13" s="56"/>
      <c r="K13" s="32"/>
      <c r="L13" s="32"/>
      <c r="M13" s="32"/>
    </row>
    <row r="14" spans="1:13" ht="15.95" customHeight="1" x14ac:dyDescent="0.4">
      <c r="A14" s="107" t="s">
        <v>18</v>
      </c>
      <c r="B14" s="93">
        <v>44690</v>
      </c>
      <c r="C14" s="94" t="str">
        <f t="shared" si="0"/>
        <v>月</v>
      </c>
      <c r="D14" s="95"/>
      <c r="E14" s="95"/>
      <c r="F14" s="96">
        <f t="shared" si="1"/>
        <v>0</v>
      </c>
      <c r="H14" s="52"/>
      <c r="I14" s="30"/>
      <c r="J14" s="56"/>
      <c r="K14" s="32"/>
      <c r="L14" s="32"/>
      <c r="M14" s="32"/>
    </row>
    <row r="15" spans="1:13" ht="15.95" customHeight="1" x14ac:dyDescent="0.4">
      <c r="A15" s="108"/>
      <c r="B15" s="23">
        <v>44691</v>
      </c>
      <c r="C15" s="17" t="str">
        <f t="shared" si="0"/>
        <v>火</v>
      </c>
      <c r="D15" s="18"/>
      <c r="E15" s="18"/>
      <c r="F15" s="19">
        <f t="shared" si="1"/>
        <v>0</v>
      </c>
      <c r="H15" s="52"/>
      <c r="I15" s="30"/>
      <c r="J15" s="56"/>
      <c r="K15" s="32"/>
      <c r="L15" s="32"/>
      <c r="M15" s="32"/>
    </row>
    <row r="16" spans="1:13" ht="15.95" customHeight="1" x14ac:dyDescent="0.4">
      <c r="A16" s="108"/>
      <c r="B16" s="23">
        <v>44692</v>
      </c>
      <c r="C16" s="17" t="str">
        <f t="shared" si="0"/>
        <v>水</v>
      </c>
      <c r="D16" s="18"/>
      <c r="E16" s="18"/>
      <c r="F16" s="19">
        <f t="shared" si="1"/>
        <v>0</v>
      </c>
      <c r="H16" s="52"/>
      <c r="I16" s="30"/>
      <c r="J16" s="56"/>
      <c r="K16" s="32"/>
      <c r="L16" s="32"/>
      <c r="M16" s="32"/>
    </row>
    <row r="17" spans="1:13" ht="15.95" customHeight="1" x14ac:dyDescent="0.4">
      <c r="A17" s="108"/>
      <c r="B17" s="23">
        <v>44693</v>
      </c>
      <c r="C17" s="17" t="str">
        <f t="shared" si="0"/>
        <v>木</v>
      </c>
      <c r="D17" s="18"/>
      <c r="E17" s="18"/>
      <c r="F17" s="19">
        <f t="shared" si="1"/>
        <v>0</v>
      </c>
      <c r="H17" s="52"/>
      <c r="I17" s="30"/>
      <c r="J17" s="56"/>
      <c r="K17" s="32"/>
      <c r="L17" s="32"/>
      <c r="M17" s="32"/>
    </row>
    <row r="18" spans="1:13" ht="15.95" customHeight="1" x14ac:dyDescent="0.4">
      <c r="A18" s="108"/>
      <c r="B18" s="23">
        <v>44694</v>
      </c>
      <c r="C18" s="17" t="str">
        <f t="shared" si="0"/>
        <v>金</v>
      </c>
      <c r="D18" s="18"/>
      <c r="E18" s="18"/>
      <c r="F18" s="19">
        <f t="shared" si="1"/>
        <v>0</v>
      </c>
      <c r="H18" s="52"/>
      <c r="I18" s="30"/>
      <c r="J18" s="56"/>
      <c r="K18" s="32"/>
      <c r="L18" s="32"/>
      <c r="M18" s="32"/>
    </row>
    <row r="19" spans="1:13" ht="15.95" customHeight="1" x14ac:dyDescent="0.4">
      <c r="A19" s="108"/>
      <c r="B19" s="23">
        <v>44695</v>
      </c>
      <c r="C19" s="17" t="str">
        <f t="shared" si="0"/>
        <v>土</v>
      </c>
      <c r="D19" s="18"/>
      <c r="E19" s="18"/>
      <c r="F19" s="19">
        <f t="shared" si="1"/>
        <v>0</v>
      </c>
      <c r="H19" s="52"/>
      <c r="I19" s="30"/>
      <c r="J19" s="56"/>
      <c r="K19" s="32"/>
      <c r="L19" s="32"/>
      <c r="M19" s="32"/>
    </row>
    <row r="20" spans="1:13" ht="15.95" customHeight="1" x14ac:dyDescent="0.4">
      <c r="A20" s="108"/>
      <c r="B20" s="59">
        <v>44696</v>
      </c>
      <c r="C20" s="74" t="str">
        <f t="shared" si="0"/>
        <v>日</v>
      </c>
      <c r="D20" s="75"/>
      <c r="E20" s="75"/>
      <c r="F20" s="80">
        <f t="shared" si="1"/>
        <v>0</v>
      </c>
      <c r="H20" s="52"/>
      <c r="I20" s="30"/>
      <c r="J20" s="56"/>
      <c r="K20" s="32"/>
      <c r="L20" s="32"/>
      <c r="M20" s="32"/>
    </row>
    <row r="21" spans="1:13" ht="15.95" customHeight="1" x14ac:dyDescent="0.4">
      <c r="A21" s="108"/>
      <c r="B21" s="23">
        <v>44697</v>
      </c>
      <c r="C21" s="17" t="str">
        <f t="shared" si="0"/>
        <v>月</v>
      </c>
      <c r="D21" s="18"/>
      <c r="E21" s="18"/>
      <c r="F21" s="19">
        <f t="shared" si="1"/>
        <v>0</v>
      </c>
      <c r="H21" s="52"/>
      <c r="I21" s="30"/>
      <c r="J21" s="56"/>
      <c r="K21" s="32"/>
      <c r="L21" s="32"/>
      <c r="M21" s="32"/>
    </row>
    <row r="22" spans="1:13" ht="15.95" customHeight="1" thickBot="1" x14ac:dyDescent="0.45">
      <c r="A22" s="109"/>
      <c r="B22" s="24">
        <v>44698</v>
      </c>
      <c r="C22" s="20" t="str">
        <f t="shared" si="0"/>
        <v>火</v>
      </c>
      <c r="D22" s="21"/>
      <c r="E22" s="21"/>
      <c r="F22" s="22">
        <f t="shared" si="1"/>
        <v>0</v>
      </c>
      <c r="H22" s="52"/>
      <c r="I22" s="30"/>
      <c r="J22" s="56"/>
      <c r="K22" s="32"/>
      <c r="L22" s="32"/>
      <c r="M22" s="32"/>
    </row>
    <row r="23" spans="1:13" ht="15.95" customHeight="1" x14ac:dyDescent="0.4">
      <c r="A23" s="110" t="s">
        <v>19</v>
      </c>
      <c r="B23" s="93">
        <v>44699</v>
      </c>
      <c r="C23" s="94" t="str">
        <f t="shared" si="0"/>
        <v>水</v>
      </c>
      <c r="D23" s="95"/>
      <c r="E23" s="95"/>
      <c r="F23" s="96">
        <f t="shared" si="1"/>
        <v>0</v>
      </c>
      <c r="H23" s="52"/>
      <c r="I23" s="30"/>
      <c r="J23" s="56"/>
      <c r="K23" s="32"/>
      <c r="L23" s="32"/>
      <c r="M23" s="32"/>
    </row>
    <row r="24" spans="1:13" ht="15.95" customHeight="1" x14ac:dyDescent="0.4">
      <c r="A24" s="111"/>
      <c r="B24" s="23">
        <v>44700</v>
      </c>
      <c r="C24" s="17" t="str">
        <f t="shared" si="0"/>
        <v>木</v>
      </c>
      <c r="D24" s="18"/>
      <c r="E24" s="18"/>
      <c r="F24" s="19">
        <f t="shared" si="1"/>
        <v>0</v>
      </c>
      <c r="H24" s="52"/>
      <c r="I24" s="30"/>
      <c r="J24" s="56"/>
      <c r="K24" s="32"/>
      <c r="L24" s="32"/>
      <c r="M24" s="32"/>
    </row>
    <row r="25" spans="1:13" ht="15.95" customHeight="1" x14ac:dyDescent="0.4">
      <c r="A25" s="111"/>
      <c r="B25" s="23">
        <v>44701</v>
      </c>
      <c r="C25" s="17" t="str">
        <f t="shared" si="0"/>
        <v>金</v>
      </c>
      <c r="D25" s="18"/>
      <c r="E25" s="18"/>
      <c r="F25" s="19">
        <f t="shared" si="1"/>
        <v>0</v>
      </c>
      <c r="H25" s="52"/>
      <c r="I25" s="30"/>
      <c r="J25" s="56"/>
      <c r="K25" s="32"/>
      <c r="L25" s="32"/>
      <c r="M25" s="32"/>
    </row>
    <row r="26" spans="1:13" ht="15.95" customHeight="1" x14ac:dyDescent="0.4">
      <c r="A26" s="111"/>
      <c r="B26" s="23">
        <v>44702</v>
      </c>
      <c r="C26" s="17" t="str">
        <f t="shared" si="0"/>
        <v>土</v>
      </c>
      <c r="D26" s="18"/>
      <c r="E26" s="18"/>
      <c r="F26" s="19">
        <f t="shared" si="1"/>
        <v>0</v>
      </c>
      <c r="H26" s="52"/>
      <c r="I26" s="30"/>
      <c r="J26" s="56"/>
      <c r="K26" s="32"/>
      <c r="L26" s="32"/>
      <c r="M26" s="32"/>
    </row>
    <row r="27" spans="1:13" ht="15.95" customHeight="1" x14ac:dyDescent="0.4">
      <c r="A27" s="111"/>
      <c r="B27" s="23">
        <v>44703</v>
      </c>
      <c r="C27" s="17" t="str">
        <f t="shared" si="0"/>
        <v>日</v>
      </c>
      <c r="D27" s="18"/>
      <c r="E27" s="18"/>
      <c r="F27" s="19">
        <f t="shared" si="1"/>
        <v>0</v>
      </c>
      <c r="H27" s="52"/>
      <c r="I27" s="30"/>
      <c r="J27" s="56"/>
      <c r="K27" s="32"/>
      <c r="L27" s="32"/>
      <c r="M27" s="32"/>
    </row>
    <row r="28" spans="1:13" ht="15.95" customHeight="1" x14ac:dyDescent="0.4">
      <c r="A28" s="111"/>
      <c r="B28" s="23">
        <v>44704</v>
      </c>
      <c r="C28" s="17" t="str">
        <f t="shared" si="0"/>
        <v>月</v>
      </c>
      <c r="D28" s="18"/>
      <c r="E28" s="18"/>
      <c r="F28" s="19">
        <f t="shared" si="1"/>
        <v>0</v>
      </c>
      <c r="H28" s="52"/>
      <c r="I28" s="30"/>
      <c r="J28" s="56"/>
      <c r="K28" s="32"/>
      <c r="L28" s="32"/>
      <c r="M28" s="32"/>
    </row>
    <row r="29" spans="1:13" ht="15.95" customHeight="1" x14ac:dyDescent="0.4">
      <c r="A29" s="111"/>
      <c r="B29" s="23">
        <v>44705</v>
      </c>
      <c r="C29" s="17" t="str">
        <f t="shared" si="0"/>
        <v>火</v>
      </c>
      <c r="D29" s="18"/>
      <c r="E29" s="18"/>
      <c r="F29" s="19">
        <f t="shared" si="1"/>
        <v>0</v>
      </c>
      <c r="H29" s="52"/>
      <c r="I29" s="30"/>
      <c r="J29" s="56"/>
      <c r="K29" s="32"/>
      <c r="L29" s="32"/>
      <c r="M29" s="32"/>
    </row>
    <row r="30" spans="1:13" ht="15.95" customHeight="1" x14ac:dyDescent="0.4">
      <c r="A30" s="111"/>
      <c r="B30" s="23">
        <v>44706</v>
      </c>
      <c r="C30" s="17" t="str">
        <f t="shared" si="0"/>
        <v>水</v>
      </c>
      <c r="D30" s="18"/>
      <c r="E30" s="18"/>
      <c r="F30" s="19">
        <f t="shared" si="1"/>
        <v>0</v>
      </c>
      <c r="H30" s="52"/>
      <c r="I30" s="30"/>
      <c r="J30" s="71"/>
      <c r="K30" s="32"/>
      <c r="L30" s="32"/>
      <c r="M30" s="32"/>
    </row>
    <row r="31" spans="1:13" ht="15.95" customHeight="1" x14ac:dyDescent="0.4">
      <c r="A31" s="111"/>
      <c r="B31" s="23">
        <v>44707</v>
      </c>
      <c r="C31" s="17" t="str">
        <f t="shared" si="0"/>
        <v>木</v>
      </c>
      <c r="D31" s="18"/>
      <c r="E31" s="18"/>
      <c r="F31" s="19">
        <f t="shared" si="1"/>
        <v>0</v>
      </c>
      <c r="H31" s="52"/>
      <c r="I31" s="30"/>
      <c r="J31" s="71"/>
      <c r="K31" s="32"/>
      <c r="L31" s="32"/>
      <c r="M31" s="32"/>
    </row>
    <row r="32" spans="1:13" ht="15.95" customHeight="1" x14ac:dyDescent="0.4">
      <c r="A32" s="111"/>
      <c r="B32" s="23">
        <v>44708</v>
      </c>
      <c r="C32" s="17" t="str">
        <f t="shared" si="0"/>
        <v>金</v>
      </c>
      <c r="D32" s="18"/>
      <c r="E32" s="18"/>
      <c r="F32" s="19">
        <f t="shared" si="1"/>
        <v>0</v>
      </c>
      <c r="H32" s="52"/>
      <c r="I32" s="30"/>
      <c r="J32" s="71"/>
      <c r="K32" s="32"/>
      <c r="L32" s="32"/>
      <c r="M32" s="32"/>
    </row>
    <row r="33" spans="1:13" ht="15.95" customHeight="1" x14ac:dyDescent="0.4">
      <c r="A33" s="111"/>
      <c r="B33" s="76">
        <v>44709</v>
      </c>
      <c r="C33" s="77" t="str">
        <f t="shared" si="0"/>
        <v>土</v>
      </c>
      <c r="D33" s="18"/>
      <c r="E33" s="18"/>
      <c r="F33" s="19">
        <f t="shared" si="1"/>
        <v>0</v>
      </c>
      <c r="H33" s="52"/>
      <c r="I33" s="30"/>
      <c r="J33" s="56"/>
      <c r="K33" s="32"/>
      <c r="L33" s="32"/>
      <c r="M33" s="32"/>
    </row>
    <row r="34" spans="1:13" ht="15.95" customHeight="1" x14ac:dyDescent="0.4">
      <c r="A34" s="111"/>
      <c r="B34" s="76">
        <v>44710</v>
      </c>
      <c r="C34" s="77" t="str">
        <f t="shared" si="0"/>
        <v>日</v>
      </c>
      <c r="D34" s="18"/>
      <c r="E34" s="18"/>
      <c r="F34" s="19">
        <f t="shared" si="1"/>
        <v>0</v>
      </c>
      <c r="H34" s="52"/>
      <c r="I34" s="30"/>
      <c r="J34" s="56"/>
      <c r="K34" s="32"/>
      <c r="L34" s="32"/>
      <c r="M34" s="32"/>
    </row>
    <row r="35" spans="1:13" ht="15.95" customHeight="1" x14ac:dyDescent="0.4">
      <c r="A35" s="111"/>
      <c r="B35" s="76">
        <v>44711</v>
      </c>
      <c r="C35" s="77" t="str">
        <f t="shared" si="0"/>
        <v>月</v>
      </c>
      <c r="D35" s="18"/>
      <c r="E35" s="18"/>
      <c r="F35" s="19">
        <f t="shared" si="1"/>
        <v>0</v>
      </c>
      <c r="H35" s="64"/>
      <c r="I35" s="64"/>
      <c r="J35" s="64"/>
      <c r="K35" s="32"/>
      <c r="L35" s="32"/>
      <c r="M35" s="32"/>
    </row>
    <row r="36" spans="1:13" ht="15.95" customHeight="1" thickBot="1" x14ac:dyDescent="0.45">
      <c r="A36" s="112"/>
      <c r="B36" s="24">
        <v>44712</v>
      </c>
      <c r="C36" s="20" t="str">
        <f t="shared" si="0"/>
        <v>火</v>
      </c>
      <c r="D36" s="21"/>
      <c r="E36" s="21"/>
      <c r="F36" s="22">
        <f t="shared" si="1"/>
        <v>0</v>
      </c>
      <c r="H36" s="52"/>
      <c r="I36" s="30"/>
      <c r="J36" s="31"/>
      <c r="K36" s="32"/>
      <c r="L36" s="32"/>
      <c r="M36" s="32"/>
    </row>
    <row r="37" spans="1:13" ht="15.95" customHeight="1" thickBot="1" x14ac:dyDescent="0.45">
      <c r="A37" s="113" t="s">
        <v>10</v>
      </c>
      <c r="B37" s="114"/>
      <c r="C37" s="115"/>
      <c r="D37" s="39">
        <f>SUM(D6:D36)</f>
        <v>0</v>
      </c>
      <c r="E37" s="39">
        <f>SUM(E6:E36)</f>
        <v>0</v>
      </c>
      <c r="F37" s="40">
        <f>E37-D37</f>
        <v>0</v>
      </c>
      <c r="H37" s="53"/>
      <c r="I37" s="30"/>
      <c r="J37" s="31"/>
      <c r="K37" s="32"/>
      <c r="L37" s="32"/>
      <c r="M37" s="32"/>
    </row>
    <row r="38" spans="1:13" ht="15.95" customHeight="1" x14ac:dyDescent="0.4">
      <c r="A38" s="52"/>
      <c r="B38" s="30"/>
      <c r="C38" s="56"/>
      <c r="D38" s="32"/>
      <c r="E38" s="32"/>
      <c r="F38" s="32"/>
      <c r="K38" s="25"/>
      <c r="L38" s="25"/>
      <c r="M38" s="25"/>
    </row>
    <row r="39" spans="1:13" ht="15.95" customHeight="1" thickBot="1" x14ac:dyDescent="0.45">
      <c r="A39" s="52"/>
      <c r="B39" s="30"/>
      <c r="C39" s="56"/>
      <c r="D39" s="32"/>
      <c r="E39" s="32"/>
      <c r="F39" s="32"/>
    </row>
    <row r="40" spans="1:13" ht="15.95" customHeight="1" x14ac:dyDescent="0.4">
      <c r="A40" s="52"/>
      <c r="B40" s="30"/>
      <c r="C40" s="56"/>
      <c r="D40" s="32"/>
      <c r="E40" s="32"/>
      <c r="F40" s="32"/>
      <c r="H40" s="41" t="s">
        <v>4</v>
      </c>
      <c r="I40" s="42"/>
      <c r="J40" s="42"/>
      <c r="K40" s="43"/>
      <c r="L40" s="43"/>
      <c r="M40" s="44"/>
    </row>
    <row r="41" spans="1:13" ht="15.95" customHeight="1" x14ac:dyDescent="0.4">
      <c r="A41" s="52"/>
      <c r="B41" s="30"/>
      <c r="C41" s="56"/>
      <c r="D41" s="32"/>
      <c r="E41" s="32"/>
      <c r="F41" s="32"/>
      <c r="H41" s="45"/>
      <c r="I41" s="46"/>
      <c r="J41" s="46"/>
      <c r="K41" s="32"/>
      <c r="L41" s="32"/>
      <c r="M41" s="47"/>
    </row>
    <row r="42" spans="1:13" ht="15.95" customHeight="1" thickBot="1" x14ac:dyDescent="0.45">
      <c r="A42" s="52"/>
      <c r="B42" s="30"/>
      <c r="C42" s="56"/>
      <c r="D42" s="32"/>
      <c r="E42" s="32"/>
      <c r="F42" s="32"/>
      <c r="H42" s="48"/>
      <c r="I42" s="49"/>
      <c r="J42" s="49"/>
      <c r="K42" s="50"/>
      <c r="L42" s="50"/>
      <c r="M42" s="51"/>
    </row>
    <row r="43" spans="1:13" ht="15.95" customHeight="1" x14ac:dyDescent="0.4">
      <c r="A43" s="52"/>
      <c r="B43" s="30"/>
      <c r="C43" s="56"/>
      <c r="D43" s="32"/>
      <c r="E43" s="32"/>
      <c r="F43" s="32"/>
      <c r="I43" s="46"/>
      <c r="J43" s="46"/>
      <c r="K43" s="32"/>
      <c r="L43" s="32"/>
      <c r="M43" s="32"/>
    </row>
    <row r="44" spans="1:13" ht="15.95" customHeight="1" x14ac:dyDescent="0.4">
      <c r="B44" s="30"/>
      <c r="C44" s="31"/>
      <c r="D44" s="32"/>
      <c r="E44" s="32"/>
      <c r="F44" s="32"/>
    </row>
    <row r="45" spans="1:13" ht="15.95" customHeight="1" x14ac:dyDescent="0.4">
      <c r="A45" s="25" t="s">
        <v>2</v>
      </c>
    </row>
    <row r="46" spans="1:13" ht="15.95" customHeight="1" x14ac:dyDescent="0.4">
      <c r="A46" s="25" t="s">
        <v>3</v>
      </c>
    </row>
    <row r="47" spans="1:13" ht="15.95" customHeight="1" x14ac:dyDescent="0.4">
      <c r="A47" s="54" t="s">
        <v>7</v>
      </c>
    </row>
  </sheetData>
  <mergeCells count="7">
    <mergeCell ref="I1:M1"/>
    <mergeCell ref="A37:C37"/>
    <mergeCell ref="A2:M2"/>
    <mergeCell ref="A3:M3"/>
    <mergeCell ref="A6:A13"/>
    <mergeCell ref="A14:A22"/>
    <mergeCell ref="A23:A36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E9EF-33C2-400B-96BA-54DCB80058B6}">
  <dimension ref="A1:M46"/>
  <sheetViews>
    <sheetView topLeftCell="A12" zoomScaleNormal="100" workbookViewId="0">
      <selection activeCell="A23" sqref="A23:A36"/>
    </sheetView>
  </sheetViews>
  <sheetFormatPr defaultColWidth="9" defaultRowHeight="15.95" customHeight="1" x14ac:dyDescent="0.4"/>
  <cols>
    <col min="1" max="1" width="3.625" style="25" bestFit="1" customWidth="1"/>
    <col min="2" max="2" width="8.625" style="25" customWidth="1"/>
    <col min="3" max="3" width="3.625" style="34" customWidth="1"/>
    <col min="4" max="6" width="8.625" style="35" customWidth="1"/>
    <col min="7" max="7" width="3.625" style="25" customWidth="1"/>
    <col min="8" max="8" width="3.625" style="25" bestFit="1" customWidth="1"/>
    <col min="9" max="9" width="8.625" style="25" customWidth="1"/>
    <col min="10" max="10" width="3.625" style="25" customWidth="1"/>
    <col min="11" max="13" width="8.625" style="35" customWidth="1"/>
    <col min="14" max="16384" width="9" style="25"/>
  </cols>
  <sheetData>
    <row r="1" spans="1:13" ht="15.95" customHeight="1" x14ac:dyDescent="0.4">
      <c r="A1" s="25" t="s">
        <v>11</v>
      </c>
      <c r="I1" s="97" t="s">
        <v>15</v>
      </c>
      <c r="J1" s="97"/>
      <c r="K1" s="97"/>
      <c r="L1" s="97"/>
      <c r="M1" s="97"/>
    </row>
    <row r="2" spans="1:13" ht="15.95" customHeight="1" x14ac:dyDescent="0.4">
      <c r="A2" s="116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95" customHeight="1" x14ac:dyDescent="0.4">
      <c r="A3" s="117" t="s">
        <v>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95" customHeight="1" thickBot="1" x14ac:dyDescent="0.45"/>
    <row r="5" spans="1:13" s="38" customFormat="1" ht="32.25" thickBot="1" x14ac:dyDescent="0.45">
      <c r="A5" s="36" t="s">
        <v>9</v>
      </c>
      <c r="B5" s="37" t="s">
        <v>8</v>
      </c>
      <c r="C5" s="26" t="s">
        <v>0</v>
      </c>
      <c r="D5" s="27" t="s">
        <v>5</v>
      </c>
      <c r="E5" s="27" t="s">
        <v>6</v>
      </c>
      <c r="F5" s="28" t="s">
        <v>1</v>
      </c>
      <c r="H5" s="58"/>
      <c r="I5" s="60"/>
      <c r="J5" s="61"/>
      <c r="K5" s="62"/>
      <c r="L5" s="62"/>
      <c r="M5" s="63"/>
    </row>
    <row r="6" spans="1:13" ht="15.95" customHeight="1" x14ac:dyDescent="0.4">
      <c r="A6" s="104" t="s">
        <v>14</v>
      </c>
      <c r="B6" s="81">
        <v>44682</v>
      </c>
      <c r="C6" s="82" t="str">
        <f>TEXT(B6,"aaa")</f>
        <v>日</v>
      </c>
      <c r="D6" s="83"/>
      <c r="E6" s="83"/>
      <c r="F6" s="84">
        <f>-D6+E6</f>
        <v>0</v>
      </c>
      <c r="H6" s="52"/>
      <c r="I6" s="30"/>
      <c r="J6" s="57"/>
      <c r="K6" s="32"/>
      <c r="L6" s="32"/>
      <c r="M6" s="32"/>
    </row>
    <row r="7" spans="1:13" ht="15.95" customHeight="1" x14ac:dyDescent="0.4">
      <c r="A7" s="105"/>
      <c r="B7" s="85">
        <v>44683</v>
      </c>
      <c r="C7" s="86" t="str">
        <f>TEXT(B7,"aaa")</f>
        <v>月</v>
      </c>
      <c r="D7" s="87"/>
      <c r="E7" s="87"/>
      <c r="F7" s="88">
        <f t="shared" ref="F7:F37" si="0">F6-D7+E7</f>
        <v>0</v>
      </c>
      <c r="H7" s="52"/>
      <c r="I7" s="30"/>
      <c r="J7" s="57"/>
      <c r="K7" s="32"/>
      <c r="L7" s="32"/>
      <c r="M7" s="32"/>
    </row>
    <row r="8" spans="1:13" ht="15.95" customHeight="1" x14ac:dyDescent="0.4">
      <c r="A8" s="105"/>
      <c r="B8" s="85">
        <v>44684</v>
      </c>
      <c r="C8" s="86" t="str">
        <f>TEXT(B8,"aaa")</f>
        <v>火</v>
      </c>
      <c r="D8" s="87"/>
      <c r="E8" s="87"/>
      <c r="F8" s="88">
        <f t="shared" si="0"/>
        <v>0</v>
      </c>
      <c r="H8" s="52"/>
      <c r="I8" s="30"/>
      <c r="J8" s="57"/>
      <c r="K8" s="32"/>
      <c r="L8" s="32"/>
      <c r="M8" s="32"/>
    </row>
    <row r="9" spans="1:13" ht="15.95" customHeight="1" x14ac:dyDescent="0.4">
      <c r="A9" s="105"/>
      <c r="B9" s="85">
        <v>44685</v>
      </c>
      <c r="C9" s="86" t="str">
        <f>TEXT(B9,"aaa")</f>
        <v>水</v>
      </c>
      <c r="D9" s="87"/>
      <c r="E9" s="87"/>
      <c r="F9" s="88">
        <f t="shared" si="0"/>
        <v>0</v>
      </c>
      <c r="H9" s="52"/>
      <c r="I9" s="30"/>
      <c r="J9" s="57"/>
      <c r="K9" s="32"/>
      <c r="L9" s="32"/>
      <c r="M9" s="32"/>
    </row>
    <row r="10" spans="1:13" ht="15.95" customHeight="1" x14ac:dyDescent="0.4">
      <c r="A10" s="105"/>
      <c r="B10" s="85">
        <v>44686</v>
      </c>
      <c r="C10" s="86" t="str">
        <f t="shared" ref="C10:C36" si="1">TEXT(B10,"aaa")</f>
        <v>木</v>
      </c>
      <c r="D10" s="87"/>
      <c r="E10" s="87"/>
      <c r="F10" s="88">
        <f t="shared" si="0"/>
        <v>0</v>
      </c>
      <c r="H10" s="52"/>
      <c r="I10" s="30"/>
      <c r="J10" s="57"/>
      <c r="K10" s="32"/>
      <c r="L10" s="32"/>
      <c r="M10" s="32"/>
    </row>
    <row r="11" spans="1:13" ht="15.95" customHeight="1" x14ac:dyDescent="0.4">
      <c r="A11" s="105"/>
      <c r="B11" s="85">
        <v>44687</v>
      </c>
      <c r="C11" s="86" t="str">
        <f t="shared" si="1"/>
        <v>金</v>
      </c>
      <c r="D11" s="87"/>
      <c r="E11" s="87"/>
      <c r="F11" s="88">
        <f t="shared" si="0"/>
        <v>0</v>
      </c>
      <c r="H11" s="52"/>
      <c r="I11" s="30"/>
      <c r="J11" s="57"/>
      <c r="K11" s="32"/>
      <c r="L11" s="32"/>
      <c r="M11" s="32"/>
    </row>
    <row r="12" spans="1:13" ht="15.95" customHeight="1" x14ac:dyDescent="0.4">
      <c r="A12" s="105"/>
      <c r="B12" s="85">
        <v>44688</v>
      </c>
      <c r="C12" s="86" t="str">
        <f t="shared" si="1"/>
        <v>土</v>
      </c>
      <c r="D12" s="87"/>
      <c r="E12" s="87"/>
      <c r="F12" s="88">
        <f t="shared" si="0"/>
        <v>0</v>
      </c>
      <c r="H12" s="52"/>
      <c r="I12" s="30"/>
      <c r="J12" s="57"/>
      <c r="K12" s="32"/>
      <c r="L12" s="32"/>
      <c r="M12" s="32"/>
    </row>
    <row r="13" spans="1:13" ht="15.95" customHeight="1" thickBot="1" x14ac:dyDescent="0.45">
      <c r="A13" s="106"/>
      <c r="B13" s="89">
        <v>44689</v>
      </c>
      <c r="C13" s="90" t="str">
        <f t="shared" si="1"/>
        <v>日</v>
      </c>
      <c r="D13" s="91"/>
      <c r="E13" s="91"/>
      <c r="F13" s="92">
        <f t="shared" si="0"/>
        <v>0</v>
      </c>
      <c r="H13" s="52"/>
      <c r="I13" s="30"/>
      <c r="J13" s="57"/>
      <c r="K13" s="32"/>
      <c r="L13" s="32"/>
      <c r="M13" s="32"/>
    </row>
    <row r="14" spans="1:13" ht="15.95" customHeight="1" x14ac:dyDescent="0.4">
      <c r="A14" s="107" t="s">
        <v>18</v>
      </c>
      <c r="B14" s="93">
        <v>44690</v>
      </c>
      <c r="C14" s="94" t="str">
        <f t="shared" si="1"/>
        <v>月</v>
      </c>
      <c r="D14" s="95"/>
      <c r="E14" s="95">
        <v>100</v>
      </c>
      <c r="F14" s="96">
        <f t="shared" si="0"/>
        <v>100</v>
      </c>
      <c r="H14" s="52"/>
      <c r="I14" s="30"/>
      <c r="J14" s="57"/>
      <c r="K14" s="32"/>
      <c r="L14" s="32"/>
      <c r="M14" s="32"/>
    </row>
    <row r="15" spans="1:13" ht="15.95" customHeight="1" x14ac:dyDescent="0.4">
      <c r="A15" s="108"/>
      <c r="B15" s="23">
        <v>44691</v>
      </c>
      <c r="C15" s="17" t="str">
        <f t="shared" si="1"/>
        <v>火</v>
      </c>
      <c r="D15" s="18"/>
      <c r="E15" s="18"/>
      <c r="F15" s="19">
        <f t="shared" si="0"/>
        <v>100</v>
      </c>
      <c r="H15" s="52"/>
      <c r="I15" s="30"/>
      <c r="J15" s="57"/>
      <c r="K15" s="32"/>
      <c r="L15" s="32"/>
      <c r="M15" s="32"/>
    </row>
    <row r="16" spans="1:13" ht="15.95" customHeight="1" x14ac:dyDescent="0.4">
      <c r="A16" s="108"/>
      <c r="B16" s="23">
        <v>44692</v>
      </c>
      <c r="C16" s="17" t="str">
        <f t="shared" si="1"/>
        <v>水</v>
      </c>
      <c r="D16" s="18">
        <v>8</v>
      </c>
      <c r="E16" s="18"/>
      <c r="F16" s="19">
        <f t="shared" si="0"/>
        <v>92</v>
      </c>
      <c r="H16" s="52"/>
      <c r="I16" s="30"/>
      <c r="J16" s="57"/>
      <c r="K16" s="32"/>
      <c r="L16" s="32"/>
      <c r="M16" s="32"/>
    </row>
    <row r="17" spans="1:13" ht="15.95" customHeight="1" x14ac:dyDescent="0.4">
      <c r="A17" s="108"/>
      <c r="B17" s="23">
        <v>44693</v>
      </c>
      <c r="C17" s="17" t="str">
        <f t="shared" si="1"/>
        <v>木</v>
      </c>
      <c r="D17" s="18"/>
      <c r="E17" s="18"/>
      <c r="F17" s="19">
        <f t="shared" si="0"/>
        <v>92</v>
      </c>
      <c r="H17" s="52"/>
      <c r="I17" s="30"/>
      <c r="J17" s="57"/>
      <c r="K17" s="32"/>
      <c r="L17" s="32"/>
      <c r="M17" s="32"/>
    </row>
    <row r="18" spans="1:13" ht="15.95" customHeight="1" x14ac:dyDescent="0.4">
      <c r="A18" s="108"/>
      <c r="B18" s="23">
        <v>44694</v>
      </c>
      <c r="C18" s="17" t="str">
        <f t="shared" si="1"/>
        <v>金</v>
      </c>
      <c r="D18" s="18">
        <v>9</v>
      </c>
      <c r="E18" s="18"/>
      <c r="F18" s="19">
        <f t="shared" si="0"/>
        <v>83</v>
      </c>
      <c r="H18" s="52"/>
      <c r="I18" s="30"/>
      <c r="J18" s="57"/>
      <c r="K18" s="32"/>
      <c r="L18" s="32"/>
      <c r="M18" s="32"/>
    </row>
    <row r="19" spans="1:13" ht="15.95" customHeight="1" x14ac:dyDescent="0.4">
      <c r="A19" s="108"/>
      <c r="B19" s="23">
        <v>44695</v>
      </c>
      <c r="C19" s="17" t="str">
        <f t="shared" si="1"/>
        <v>土</v>
      </c>
      <c r="D19" s="18"/>
      <c r="E19" s="18">
        <v>50</v>
      </c>
      <c r="F19" s="19">
        <f t="shared" si="0"/>
        <v>133</v>
      </c>
      <c r="H19" s="52"/>
      <c r="I19" s="30"/>
      <c r="J19" s="57"/>
      <c r="K19" s="32"/>
      <c r="L19" s="32"/>
      <c r="M19" s="32"/>
    </row>
    <row r="20" spans="1:13" ht="15.95" customHeight="1" x14ac:dyDescent="0.4">
      <c r="A20" s="108"/>
      <c r="B20" s="59">
        <v>44696</v>
      </c>
      <c r="C20" s="74" t="str">
        <f t="shared" si="1"/>
        <v>日</v>
      </c>
      <c r="D20" s="75">
        <v>15</v>
      </c>
      <c r="E20" s="75"/>
      <c r="F20" s="80">
        <f t="shared" si="0"/>
        <v>118</v>
      </c>
      <c r="H20" s="52"/>
      <c r="I20" s="30"/>
      <c r="J20" s="57"/>
      <c r="K20" s="32"/>
      <c r="L20" s="32"/>
      <c r="M20" s="32"/>
    </row>
    <row r="21" spans="1:13" ht="15.95" customHeight="1" x14ac:dyDescent="0.4">
      <c r="A21" s="108"/>
      <c r="B21" s="23">
        <v>44697</v>
      </c>
      <c r="C21" s="17" t="str">
        <f t="shared" si="1"/>
        <v>月</v>
      </c>
      <c r="D21" s="18"/>
      <c r="E21" s="18"/>
      <c r="F21" s="19">
        <f t="shared" si="0"/>
        <v>118</v>
      </c>
      <c r="H21" s="52"/>
      <c r="I21" s="30"/>
      <c r="J21" s="57"/>
      <c r="K21" s="32"/>
      <c r="L21" s="32"/>
      <c r="M21" s="32"/>
    </row>
    <row r="22" spans="1:13" ht="15.95" customHeight="1" thickBot="1" x14ac:dyDescent="0.45">
      <c r="A22" s="109"/>
      <c r="B22" s="24">
        <v>44698</v>
      </c>
      <c r="C22" s="20" t="str">
        <f t="shared" si="1"/>
        <v>火</v>
      </c>
      <c r="D22" s="21">
        <v>8</v>
      </c>
      <c r="E22" s="21"/>
      <c r="F22" s="22">
        <f t="shared" si="0"/>
        <v>110</v>
      </c>
      <c r="H22" s="52"/>
      <c r="I22" s="30"/>
      <c r="J22" s="57"/>
      <c r="K22" s="32"/>
      <c r="L22" s="32"/>
      <c r="M22" s="32"/>
    </row>
    <row r="23" spans="1:13" ht="15.95" customHeight="1" x14ac:dyDescent="0.4">
      <c r="A23" s="110" t="s">
        <v>19</v>
      </c>
      <c r="B23" s="93">
        <v>44699</v>
      </c>
      <c r="C23" s="94" t="str">
        <f t="shared" si="1"/>
        <v>水</v>
      </c>
      <c r="D23" s="95"/>
      <c r="E23" s="95"/>
      <c r="F23" s="96">
        <f t="shared" si="0"/>
        <v>110</v>
      </c>
      <c r="H23" s="52"/>
      <c r="I23" s="30"/>
      <c r="J23" s="57"/>
      <c r="K23" s="32"/>
      <c r="L23" s="32"/>
      <c r="M23" s="32"/>
    </row>
    <row r="24" spans="1:13" ht="15.95" customHeight="1" x14ac:dyDescent="0.4">
      <c r="A24" s="111"/>
      <c r="B24" s="23">
        <v>44700</v>
      </c>
      <c r="C24" s="17" t="str">
        <f t="shared" si="1"/>
        <v>木</v>
      </c>
      <c r="D24" s="18"/>
      <c r="E24" s="18"/>
      <c r="F24" s="19">
        <f t="shared" si="0"/>
        <v>110</v>
      </c>
      <c r="H24" s="52"/>
      <c r="I24" s="30"/>
      <c r="J24" s="57"/>
      <c r="K24" s="32"/>
      <c r="L24" s="32"/>
      <c r="M24" s="32"/>
    </row>
    <row r="25" spans="1:13" ht="15.95" customHeight="1" x14ac:dyDescent="0.4">
      <c r="A25" s="111"/>
      <c r="B25" s="23">
        <v>44701</v>
      </c>
      <c r="C25" s="17" t="str">
        <f t="shared" si="1"/>
        <v>金</v>
      </c>
      <c r="D25" s="18">
        <v>9</v>
      </c>
      <c r="E25" s="18"/>
      <c r="F25" s="19">
        <f t="shared" si="0"/>
        <v>101</v>
      </c>
      <c r="H25" s="52"/>
      <c r="I25" s="30"/>
      <c r="J25" s="57"/>
      <c r="K25" s="32"/>
      <c r="L25" s="32"/>
      <c r="M25" s="32"/>
    </row>
    <row r="26" spans="1:13" ht="15.95" customHeight="1" x14ac:dyDescent="0.4">
      <c r="A26" s="111"/>
      <c r="B26" s="23">
        <v>44702</v>
      </c>
      <c r="C26" s="17" t="str">
        <f t="shared" si="1"/>
        <v>土</v>
      </c>
      <c r="D26" s="18"/>
      <c r="E26" s="18"/>
      <c r="F26" s="19">
        <f t="shared" si="0"/>
        <v>101</v>
      </c>
      <c r="H26" s="52"/>
      <c r="I26" s="30"/>
      <c r="J26" s="57"/>
      <c r="K26" s="32"/>
      <c r="L26" s="32"/>
      <c r="M26" s="32"/>
    </row>
    <row r="27" spans="1:13" ht="15.95" customHeight="1" x14ac:dyDescent="0.4">
      <c r="A27" s="111"/>
      <c r="B27" s="23">
        <v>44703</v>
      </c>
      <c r="C27" s="17" t="str">
        <f t="shared" si="1"/>
        <v>日</v>
      </c>
      <c r="D27" s="18"/>
      <c r="E27" s="18"/>
      <c r="F27" s="19">
        <f t="shared" si="0"/>
        <v>101</v>
      </c>
      <c r="H27" s="52"/>
      <c r="I27" s="30"/>
      <c r="J27" s="57"/>
      <c r="K27" s="32"/>
      <c r="L27" s="32"/>
      <c r="M27" s="32"/>
    </row>
    <row r="28" spans="1:13" ht="15.95" customHeight="1" x14ac:dyDescent="0.4">
      <c r="A28" s="111"/>
      <c r="B28" s="23">
        <v>44704</v>
      </c>
      <c r="C28" s="17" t="str">
        <f t="shared" si="1"/>
        <v>月</v>
      </c>
      <c r="D28" s="18">
        <v>6</v>
      </c>
      <c r="E28" s="18"/>
      <c r="F28" s="19">
        <f t="shared" si="0"/>
        <v>95</v>
      </c>
      <c r="H28" s="52"/>
      <c r="I28" s="30"/>
      <c r="J28" s="57"/>
      <c r="K28" s="32"/>
      <c r="L28" s="32"/>
      <c r="M28" s="32"/>
    </row>
    <row r="29" spans="1:13" ht="15.95" customHeight="1" x14ac:dyDescent="0.4">
      <c r="A29" s="111"/>
      <c r="B29" s="23">
        <v>44705</v>
      </c>
      <c r="C29" s="17" t="str">
        <f t="shared" si="1"/>
        <v>火</v>
      </c>
      <c r="D29" s="18"/>
      <c r="E29" s="18"/>
      <c r="F29" s="19">
        <f t="shared" si="0"/>
        <v>95</v>
      </c>
      <c r="H29" s="52"/>
      <c r="I29" s="30"/>
      <c r="J29" s="57"/>
      <c r="K29" s="32"/>
      <c r="L29" s="32"/>
      <c r="M29" s="32"/>
    </row>
    <row r="30" spans="1:13" ht="15.95" customHeight="1" x14ac:dyDescent="0.4">
      <c r="A30" s="111"/>
      <c r="B30" s="23">
        <v>44706</v>
      </c>
      <c r="C30" s="17" t="str">
        <f t="shared" si="1"/>
        <v>水</v>
      </c>
      <c r="D30" s="18"/>
      <c r="E30" s="18"/>
      <c r="F30" s="19">
        <f t="shared" si="0"/>
        <v>95</v>
      </c>
      <c r="H30" s="52"/>
      <c r="I30" s="30"/>
      <c r="J30" s="71"/>
      <c r="K30" s="32"/>
      <c r="L30" s="32"/>
      <c r="M30" s="32"/>
    </row>
    <row r="31" spans="1:13" ht="15.95" customHeight="1" x14ac:dyDescent="0.4">
      <c r="A31" s="111"/>
      <c r="B31" s="23">
        <v>44707</v>
      </c>
      <c r="C31" s="17" t="str">
        <f t="shared" si="1"/>
        <v>木</v>
      </c>
      <c r="D31" s="18"/>
      <c r="E31" s="18"/>
      <c r="F31" s="19">
        <f t="shared" si="0"/>
        <v>95</v>
      </c>
      <c r="H31" s="52"/>
      <c r="I31" s="30"/>
      <c r="J31" s="71"/>
      <c r="K31" s="32"/>
      <c r="L31" s="32"/>
      <c r="M31" s="32"/>
    </row>
    <row r="32" spans="1:13" ht="15.95" customHeight="1" x14ac:dyDescent="0.4">
      <c r="A32" s="111"/>
      <c r="B32" s="23">
        <v>44708</v>
      </c>
      <c r="C32" s="17" t="str">
        <f t="shared" si="1"/>
        <v>金</v>
      </c>
      <c r="D32" s="18"/>
      <c r="E32" s="18"/>
      <c r="F32" s="19">
        <f t="shared" si="0"/>
        <v>95</v>
      </c>
      <c r="H32" s="64"/>
      <c r="I32" s="64"/>
      <c r="J32" s="64"/>
      <c r="K32" s="32"/>
      <c r="L32" s="32"/>
      <c r="M32" s="32"/>
    </row>
    <row r="33" spans="1:13" ht="15.95" customHeight="1" x14ac:dyDescent="0.4">
      <c r="A33" s="111"/>
      <c r="B33" s="76">
        <v>44709</v>
      </c>
      <c r="C33" s="77" t="str">
        <f t="shared" si="1"/>
        <v>土</v>
      </c>
      <c r="D33" s="18"/>
      <c r="E33" s="18"/>
      <c r="F33" s="19">
        <f t="shared" si="0"/>
        <v>95</v>
      </c>
      <c r="H33" s="52"/>
      <c r="I33" s="30"/>
      <c r="J33" s="57"/>
      <c r="K33" s="32"/>
      <c r="L33" s="32"/>
      <c r="M33" s="32"/>
    </row>
    <row r="34" spans="1:13" ht="15.95" customHeight="1" x14ac:dyDescent="0.4">
      <c r="A34" s="111"/>
      <c r="B34" s="76">
        <v>44710</v>
      </c>
      <c r="C34" s="77" t="str">
        <f t="shared" si="1"/>
        <v>日</v>
      </c>
      <c r="D34" s="18"/>
      <c r="E34" s="18"/>
      <c r="F34" s="19">
        <f t="shared" si="0"/>
        <v>95</v>
      </c>
      <c r="H34" s="52"/>
      <c r="I34" s="30"/>
      <c r="J34" s="57"/>
      <c r="K34" s="32"/>
      <c r="L34" s="32"/>
      <c r="M34" s="32"/>
    </row>
    <row r="35" spans="1:13" ht="15.95" customHeight="1" x14ac:dyDescent="0.4">
      <c r="A35" s="111"/>
      <c r="B35" s="76">
        <v>44711</v>
      </c>
      <c r="C35" s="77" t="str">
        <f t="shared" si="1"/>
        <v>月</v>
      </c>
      <c r="D35" s="18"/>
      <c r="E35" s="18"/>
      <c r="F35" s="19">
        <f t="shared" si="0"/>
        <v>95</v>
      </c>
      <c r="H35" s="64"/>
      <c r="I35" s="64"/>
      <c r="J35" s="64"/>
      <c r="K35" s="32"/>
      <c r="L35" s="32"/>
      <c r="M35" s="32"/>
    </row>
    <row r="36" spans="1:13" ht="15.95" customHeight="1" thickBot="1" x14ac:dyDescent="0.45">
      <c r="A36" s="112"/>
      <c r="B36" s="24">
        <v>44712</v>
      </c>
      <c r="C36" s="20" t="str">
        <f t="shared" si="1"/>
        <v>火</v>
      </c>
      <c r="D36" s="21"/>
      <c r="E36" s="21"/>
      <c r="F36" s="22">
        <f t="shared" si="0"/>
        <v>95</v>
      </c>
      <c r="H36" s="52"/>
      <c r="I36" s="30"/>
      <c r="J36" s="31"/>
      <c r="K36" s="32"/>
      <c r="L36" s="32"/>
      <c r="M36" s="32"/>
    </row>
    <row r="37" spans="1:13" ht="15.95" customHeight="1" thickBot="1" x14ac:dyDescent="0.45">
      <c r="A37" s="113" t="s">
        <v>10</v>
      </c>
      <c r="B37" s="114"/>
      <c r="C37" s="115"/>
      <c r="D37" s="39">
        <f>SUM(D6:D36)</f>
        <v>55</v>
      </c>
      <c r="E37" s="39">
        <f>SUM(E6:E36)</f>
        <v>150</v>
      </c>
      <c r="F37" s="40">
        <f t="shared" si="0"/>
        <v>190</v>
      </c>
      <c r="H37" s="53"/>
      <c r="I37" s="30"/>
      <c r="J37" s="31"/>
      <c r="K37" s="32"/>
      <c r="L37" s="32"/>
      <c r="M37" s="32"/>
    </row>
    <row r="38" spans="1:13" ht="15.95" customHeight="1" x14ac:dyDescent="0.4">
      <c r="A38" s="52"/>
      <c r="B38" s="30"/>
      <c r="C38" s="57"/>
      <c r="D38" s="32"/>
      <c r="E38" s="32"/>
      <c r="F38" s="32"/>
      <c r="K38" s="25"/>
      <c r="L38" s="25"/>
      <c r="M38" s="25"/>
    </row>
    <row r="39" spans="1:13" ht="15.95" customHeight="1" thickBot="1" x14ac:dyDescent="0.45">
      <c r="A39" s="52"/>
      <c r="B39" s="30"/>
      <c r="C39" s="57"/>
      <c r="D39" s="32"/>
      <c r="E39" s="32"/>
      <c r="F39" s="32"/>
    </row>
    <row r="40" spans="1:13" ht="15.95" customHeight="1" x14ac:dyDescent="0.4">
      <c r="A40" s="52"/>
      <c r="B40" s="30"/>
      <c r="C40" s="57"/>
      <c r="D40" s="32"/>
      <c r="E40" s="32"/>
      <c r="F40" s="32"/>
      <c r="H40" s="41" t="s">
        <v>4</v>
      </c>
      <c r="I40" s="42"/>
      <c r="J40" s="42"/>
      <c r="K40" s="43"/>
      <c r="L40" s="43"/>
      <c r="M40" s="44"/>
    </row>
    <row r="41" spans="1:13" ht="15.95" customHeight="1" x14ac:dyDescent="0.4">
      <c r="A41" s="52"/>
      <c r="B41" s="30"/>
      <c r="C41" s="57"/>
      <c r="D41" s="32"/>
      <c r="E41" s="32"/>
      <c r="F41" s="32"/>
      <c r="H41" s="118" t="s">
        <v>12</v>
      </c>
      <c r="I41" s="119"/>
      <c r="J41" s="119"/>
      <c r="K41" s="119"/>
      <c r="L41" s="119"/>
      <c r="M41" s="120"/>
    </row>
    <row r="42" spans="1:13" ht="15.95" customHeight="1" thickBot="1" x14ac:dyDescent="0.45">
      <c r="A42" s="52"/>
      <c r="B42" s="30"/>
      <c r="C42" s="57"/>
      <c r="D42" s="32"/>
      <c r="E42" s="32"/>
      <c r="F42" s="32"/>
      <c r="H42" s="98"/>
      <c r="I42" s="99"/>
      <c r="J42" s="99"/>
      <c r="K42" s="99"/>
      <c r="L42" s="99"/>
      <c r="M42" s="121"/>
    </row>
    <row r="43" spans="1:13" ht="15.95" customHeight="1" x14ac:dyDescent="0.4">
      <c r="B43" s="30"/>
      <c r="C43" s="31"/>
      <c r="D43" s="32"/>
      <c r="E43" s="32"/>
      <c r="F43" s="32"/>
      <c r="I43" s="46"/>
      <c r="J43" s="46"/>
      <c r="K43" s="32"/>
      <c r="L43" s="32"/>
      <c r="M43" s="32"/>
    </row>
    <row r="44" spans="1:13" ht="15.95" customHeight="1" x14ac:dyDescent="0.4">
      <c r="A44" s="25" t="s">
        <v>2</v>
      </c>
    </row>
    <row r="45" spans="1:13" ht="15.95" customHeight="1" x14ac:dyDescent="0.4">
      <c r="A45" s="25" t="s">
        <v>3</v>
      </c>
    </row>
    <row r="46" spans="1:13" ht="15.95" customHeight="1" x14ac:dyDescent="0.4">
      <c r="A46" s="54" t="s">
        <v>7</v>
      </c>
    </row>
  </sheetData>
  <mergeCells count="8">
    <mergeCell ref="I1:M1"/>
    <mergeCell ref="A37:C37"/>
    <mergeCell ref="H41:M42"/>
    <mergeCell ref="A2:M2"/>
    <mergeCell ref="A3:M3"/>
    <mergeCell ref="A6:A13"/>
    <mergeCell ref="A14:A22"/>
    <mergeCell ref="A23:A36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様式（手書き用）</vt:lpstr>
      <vt:lpstr>様式（データ用）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大川志向</dc:creator>
  <cp:lastModifiedBy>松山　紘大</cp:lastModifiedBy>
  <cp:lastPrinted>2022-05-02T02:59:01Z</cp:lastPrinted>
  <dcterms:created xsi:type="dcterms:W3CDTF">2021-03-22T11:47:24Z</dcterms:created>
  <dcterms:modified xsi:type="dcterms:W3CDTF">2022-05-02T02:59:10Z</dcterms:modified>
</cp:coreProperties>
</file>